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120" windowWidth="8505" windowHeight="4530" tabRatio="945" firstSheet="5" activeTab="14"/>
  </bookViews>
  <sheets>
    <sheet name="封面" sheetId="10" r:id="rId1"/>
    <sheet name="财政拨款收支总表" sheetId="1" r:id="rId2"/>
    <sheet name="一般公共预算支出表" sheetId="2" r:id="rId3"/>
    <sheet name="一般公共预算基本支出表" sheetId="16" r:id="rId4"/>
    <sheet name="一般公共预算&quot;三公&quot;经费支出表" sheetId="4" r:id="rId5"/>
    <sheet name="政府性基金预算支出表" sheetId="5" r:id="rId6"/>
    <sheet name="部门收支总表" sheetId="6" r:id="rId7"/>
    <sheet name="部门收入总表" sheetId="7" r:id="rId8"/>
    <sheet name="部门支出总表" sheetId="8" r:id="rId9"/>
    <sheet name="政府采购预算表" sheetId="17" r:id="rId10"/>
    <sheet name="专项经费支出预算表" sheetId="18" r:id="rId11"/>
    <sheet name="政府预算支出经济分类情况表" sheetId="20" r:id="rId12"/>
    <sheet name="部门预算经济科目支出汇总表" sheetId="22" r:id="rId13"/>
    <sheet name="部门（政府）预算经济科目支出汇总表" sheetId="24" r:id="rId14"/>
    <sheet name="部门整体支出绩效目标申报表" sheetId="25" r:id="rId15"/>
  </sheets>
  <definedNames>
    <definedName name="_xlnm.Print_Area" localSheetId="13">'部门（政府）预算经济科目支出汇总表'!$A$1:$D$15</definedName>
    <definedName name="_xlnm.Print_Area" localSheetId="7">部门收入总表!$A$1:$K$22</definedName>
    <definedName name="_xlnm.Print_Area" localSheetId="6">部门收支总表!$A$1:$D$28</definedName>
    <definedName name="_xlnm.Print_Area" localSheetId="12">部门预算经济科目支出汇总表!$A$1:$D$20</definedName>
    <definedName name="_xlnm.Print_Area" localSheetId="14">部门整体支出绩效目标申报表!$A$1:$J$23</definedName>
    <definedName name="_xlnm.Print_Area" localSheetId="8">部门支出总表!$A$1:$E$21</definedName>
    <definedName name="_xlnm.Print_Area" localSheetId="1">财政拨款收支总表!$A$1:$D$29</definedName>
    <definedName name="_xlnm.Print_Area" localSheetId="0">封面!$A$1:$B$9</definedName>
    <definedName name="_xlnm.Print_Area" localSheetId="4">'一般公共预算"三公"经费支出表'!$A$1:$F$6</definedName>
    <definedName name="_xlnm.Print_Area" localSheetId="3">一般公共预算基本支出表!$A$1:$E$53</definedName>
    <definedName name="_xlnm.Print_Area" localSheetId="2">一般公共预算支出表!$A$1:$G$22</definedName>
    <definedName name="_xlnm.Print_Area" localSheetId="9">政府采购预算表!$A$1:$V$14</definedName>
    <definedName name="_xlnm.Print_Area" localSheetId="5">政府性基金预算支出表!$A$1:$E$5</definedName>
    <definedName name="_xlnm.Print_Area" localSheetId="11">政府预算支出经济分类情况表!$A$1:$R$15</definedName>
    <definedName name="_xlnm.Print_Area" localSheetId="10">专项经费支出预算表!$A$1:$G$7</definedName>
    <definedName name="_xlnm.Print_Area">#N/A</definedName>
    <definedName name="_xlnm.Print_Titles" localSheetId="13">'部门（政府）预算经济科目支出汇总表'!$1:$6</definedName>
    <definedName name="_xlnm.Print_Titles" localSheetId="7">部门收入总表!$1:$5</definedName>
    <definedName name="_xlnm.Print_Titles" localSheetId="6">部门收支总表!$1:$5</definedName>
    <definedName name="_xlnm.Print_Titles" localSheetId="12">部门预算经济科目支出汇总表!$1:$6</definedName>
    <definedName name="_xlnm.Print_Titles" localSheetId="8">部门支出总表!$1:$4</definedName>
    <definedName name="_xlnm.Print_Titles" localSheetId="1">财政拨款收支总表!$1:$5</definedName>
    <definedName name="_xlnm.Print_Titles" localSheetId="4">'一般公共预算"三公"经费支出表'!$1:$6</definedName>
    <definedName name="_xlnm.Print_Titles" localSheetId="3">一般公共预算基本支出表!$1:$6</definedName>
    <definedName name="_xlnm.Print_Titles" localSheetId="2">一般公共预算支出表!$1:$5</definedName>
    <definedName name="_xlnm.Print_Titles" localSheetId="9">政府采购预算表!$1:$6</definedName>
    <definedName name="_xlnm.Print_Titles" localSheetId="5">政府性基金预算支出表!$1:$5</definedName>
    <definedName name="_xlnm.Print_Titles" localSheetId="11">政府预算支出经济分类情况表!$1:$5</definedName>
    <definedName name="_xlnm.Print_Titles" localSheetId="10">专项经费支出预算表!$1:$7</definedName>
    <definedName name="_xlnm.Print_Titles">#N/A</definedName>
  </definedNames>
  <calcPr calcId="125725" iterate="1"/>
</workbook>
</file>

<file path=xl/calcChain.xml><?xml version="1.0" encoding="utf-8"?>
<calcChain xmlns="http://schemas.openxmlformats.org/spreadsheetml/2006/main">
  <c r="D13" i="24"/>
  <c r="C13"/>
  <c r="C7" s="1"/>
  <c r="D8"/>
  <c r="D7" s="1"/>
  <c r="C8"/>
  <c r="D17" i="22"/>
  <c r="C17"/>
  <c r="D8"/>
  <c r="D7" s="1"/>
  <c r="C8"/>
  <c r="C7" s="1"/>
  <c r="R14" i="20"/>
  <c r="Q14"/>
  <c r="P14"/>
  <c r="O14"/>
  <c r="N14"/>
  <c r="M14"/>
  <c r="L14"/>
  <c r="K14"/>
  <c r="J14"/>
  <c r="I14"/>
  <c r="H14"/>
  <c r="G14"/>
  <c r="F14"/>
  <c r="E14"/>
  <c r="D14"/>
  <c r="C14"/>
  <c r="R12"/>
  <c r="Q12"/>
  <c r="P12"/>
  <c r="O12"/>
  <c r="N12"/>
  <c r="M12"/>
  <c r="L12"/>
  <c r="K12"/>
  <c r="J12"/>
  <c r="I12"/>
  <c r="H12"/>
  <c r="G12"/>
  <c r="F12"/>
  <c r="E12"/>
  <c r="D12"/>
  <c r="C12"/>
  <c r="R10"/>
  <c r="Q10"/>
  <c r="P10"/>
  <c r="O10"/>
  <c r="N10"/>
  <c r="M10"/>
  <c r="L10"/>
  <c r="K10"/>
  <c r="J10"/>
  <c r="I10"/>
  <c r="H10"/>
  <c r="G10"/>
  <c r="F10"/>
  <c r="E10"/>
  <c r="D10"/>
  <c r="C10"/>
  <c r="R7"/>
  <c r="Q7"/>
  <c r="P7"/>
  <c r="O7"/>
  <c r="N7"/>
  <c r="M7"/>
  <c r="L7"/>
  <c r="K7"/>
  <c r="J7"/>
  <c r="I7"/>
  <c r="H7"/>
  <c r="G7"/>
  <c r="F7"/>
  <c r="E7"/>
  <c r="D7"/>
  <c r="C7"/>
  <c r="U7" i="17"/>
  <c r="T7"/>
  <c r="S7"/>
  <c r="R7"/>
  <c r="Q7"/>
  <c r="P7"/>
  <c r="O7"/>
  <c r="N7"/>
  <c r="M7"/>
  <c r="L7"/>
  <c r="K7"/>
  <c r="J7"/>
  <c r="G7"/>
  <c r="E20" i="8"/>
  <c r="E19" s="1"/>
  <c r="D20"/>
  <c r="D19" s="1"/>
  <c r="C20"/>
  <c r="C19" s="1"/>
  <c r="E15"/>
  <c r="E14" s="1"/>
  <c r="D15"/>
  <c r="D14" s="1"/>
  <c r="C15"/>
  <c r="C14" s="1"/>
  <c r="E12"/>
  <c r="E11" s="1"/>
  <c r="D12"/>
  <c r="D11" s="1"/>
  <c r="C12"/>
  <c r="C11" s="1"/>
  <c r="E9"/>
  <c r="D9"/>
  <c r="C9"/>
  <c r="E7"/>
  <c r="D7"/>
  <c r="C7"/>
  <c r="K21" i="7"/>
  <c r="K20" s="1"/>
  <c r="J21"/>
  <c r="J20" s="1"/>
  <c r="I21"/>
  <c r="I20" s="1"/>
  <c r="H21"/>
  <c r="H20" s="1"/>
  <c r="G21"/>
  <c r="G20" s="1"/>
  <c r="F21"/>
  <c r="F20" s="1"/>
  <c r="E21"/>
  <c r="E20" s="1"/>
  <c r="D21"/>
  <c r="D20" s="1"/>
  <c r="C21"/>
  <c r="C20" s="1"/>
  <c r="K16"/>
  <c r="K15" s="1"/>
  <c r="J16"/>
  <c r="J15" s="1"/>
  <c r="I16"/>
  <c r="I15" s="1"/>
  <c r="H16"/>
  <c r="H15" s="1"/>
  <c r="G16"/>
  <c r="G15" s="1"/>
  <c r="F16"/>
  <c r="F15" s="1"/>
  <c r="E16"/>
  <c r="E15" s="1"/>
  <c r="D16"/>
  <c r="D15" s="1"/>
  <c r="C16"/>
  <c r="C15" s="1"/>
  <c r="K13"/>
  <c r="K12" s="1"/>
  <c r="J13"/>
  <c r="J12" s="1"/>
  <c r="I13"/>
  <c r="I12" s="1"/>
  <c r="H13"/>
  <c r="H12" s="1"/>
  <c r="G13"/>
  <c r="G12" s="1"/>
  <c r="F13"/>
  <c r="F12" s="1"/>
  <c r="E13"/>
  <c r="E12" s="1"/>
  <c r="D13"/>
  <c r="D12" s="1"/>
  <c r="C13"/>
  <c r="C12" s="1"/>
  <c r="K10"/>
  <c r="J10"/>
  <c r="I10"/>
  <c r="H10"/>
  <c r="G10"/>
  <c r="F10"/>
  <c r="E10"/>
  <c r="D10"/>
  <c r="C10"/>
  <c r="C7" s="1"/>
  <c r="K8"/>
  <c r="J8"/>
  <c r="I8"/>
  <c r="H8"/>
  <c r="G8"/>
  <c r="F8"/>
  <c r="E8"/>
  <c r="D8"/>
  <c r="C8"/>
  <c r="G21" i="2"/>
  <c r="G20" s="1"/>
  <c r="F21"/>
  <c r="F20" s="1"/>
  <c r="E21"/>
  <c r="E20" s="1"/>
  <c r="G16"/>
  <c r="G15" s="1"/>
  <c r="F16"/>
  <c r="F15" s="1"/>
  <c r="E16"/>
  <c r="E15" s="1"/>
  <c r="G13"/>
  <c r="G12" s="1"/>
  <c r="F13"/>
  <c r="F12" s="1"/>
  <c r="E13"/>
  <c r="E12" s="1"/>
  <c r="G10"/>
  <c r="F10"/>
  <c r="E10"/>
  <c r="G8"/>
  <c r="F8"/>
  <c r="E8"/>
  <c r="R6" i="20" l="1"/>
  <c r="P6"/>
  <c r="O6"/>
  <c r="G6"/>
  <c r="E6"/>
  <c r="Q6"/>
  <c r="N6"/>
  <c r="M6"/>
  <c r="L6"/>
  <c r="K6"/>
  <c r="J6"/>
  <c r="I6"/>
  <c r="H6"/>
  <c r="F6"/>
  <c r="D6"/>
  <c r="C6"/>
  <c r="E6" i="8"/>
  <c r="E5" s="1"/>
  <c r="D6"/>
  <c r="D5" s="1"/>
  <c r="C6"/>
  <c r="C5" s="1"/>
  <c r="C6" i="7"/>
  <c r="K7"/>
  <c r="K6" s="1"/>
  <c r="J7"/>
  <c r="J6" s="1"/>
  <c r="I7"/>
  <c r="I6" s="1"/>
  <c r="H7"/>
  <c r="H6" s="1"/>
  <c r="G7"/>
  <c r="G6" s="1"/>
  <c r="F7"/>
  <c r="F6" s="1"/>
  <c r="E7"/>
  <c r="E6" s="1"/>
  <c r="D7"/>
  <c r="D6" s="1"/>
  <c r="G7" i="2"/>
  <c r="G6" s="1"/>
  <c r="F7"/>
  <c r="F6" s="1"/>
  <c r="E7"/>
  <c r="E6" s="1"/>
</calcChain>
</file>

<file path=xl/sharedStrings.xml><?xml version="1.0" encoding="utf-8"?>
<sst xmlns="http://schemas.openxmlformats.org/spreadsheetml/2006/main" count="542" uniqueCount="381">
  <si>
    <t>小计</t>
  </si>
  <si>
    <t>上级补助收入</t>
  </si>
  <si>
    <t>其他收入</t>
  </si>
  <si>
    <t>十八、粮油物资储备支出</t>
  </si>
  <si>
    <t>公务用车购置费</t>
  </si>
  <si>
    <t>合计</t>
  </si>
  <si>
    <t>纳入专户管理的非税收入拨款</t>
  </si>
  <si>
    <t>财政拨款收支总表</t>
  </si>
  <si>
    <t>单位：万元</t>
  </si>
  <si>
    <t>公务接待费</t>
  </si>
  <si>
    <t>表5</t>
  </si>
  <si>
    <t>政府性基金预算支出表</t>
  </si>
  <si>
    <t>科目编码</t>
  </si>
  <si>
    <t>科目名称</t>
  </si>
  <si>
    <t>本年政府性基金预算财政拨款支出</t>
  </si>
  <si>
    <t>基本支出</t>
  </si>
  <si>
    <t>项目支出</t>
  </si>
  <si>
    <t>2</t>
  </si>
  <si>
    <t>1</t>
  </si>
  <si>
    <t>3</t>
  </si>
  <si>
    <t>表1</t>
  </si>
  <si>
    <t xml:space="preserve"> 收  入</t>
  </si>
  <si>
    <t xml:space="preserve">    支   出</t>
  </si>
  <si>
    <t>项目</t>
  </si>
  <si>
    <t>预算数</t>
  </si>
  <si>
    <t>一.本年支出</t>
  </si>
  <si>
    <t>(一)一般公共服务支出</t>
  </si>
  <si>
    <t xml:space="preserve">   纳入一般公共预算管理的非税收入拨款</t>
  </si>
  <si>
    <t>(二)国防支出</t>
  </si>
  <si>
    <t>(三)公共安全支出</t>
  </si>
  <si>
    <t>(四)教育支出</t>
  </si>
  <si>
    <t>(五)科学技术支出</t>
  </si>
  <si>
    <t>(七)社会保障和就业支出</t>
  </si>
  <si>
    <t>(九)节能环保支出</t>
  </si>
  <si>
    <t>(十)城乡社区支出</t>
  </si>
  <si>
    <t>(十一)农林水支出</t>
  </si>
  <si>
    <t>(十二)交通运输支出</t>
  </si>
  <si>
    <t>(十三)资源勘探电力信息等支出</t>
  </si>
  <si>
    <t>(十四)商业服务业等支出</t>
  </si>
  <si>
    <t>(十五)金融支出</t>
  </si>
  <si>
    <t>(十七)住房保障支出</t>
  </si>
  <si>
    <t>(十八)粮油物资储备支出</t>
  </si>
  <si>
    <t>收 入 总计</t>
  </si>
  <si>
    <t>表2</t>
  </si>
  <si>
    <t>一般公共预算支出表</t>
  </si>
  <si>
    <t>功能科目</t>
  </si>
  <si>
    <t>表3</t>
  </si>
  <si>
    <t>一般公共预算基本支出表</t>
  </si>
  <si>
    <t>经济科目</t>
  </si>
  <si>
    <t>人员经费</t>
  </si>
  <si>
    <t>公用经费</t>
  </si>
  <si>
    <t>**</t>
  </si>
  <si>
    <t>表4</t>
  </si>
  <si>
    <t>一般公共预算"三公"经费支出表</t>
  </si>
  <si>
    <t>因公出国(境)费</t>
  </si>
  <si>
    <t>公务用车购置及运行费</t>
  </si>
  <si>
    <t>公务用车运行费</t>
  </si>
  <si>
    <t>表6</t>
  </si>
  <si>
    <t>部门收支总表</t>
  </si>
  <si>
    <t>收入</t>
  </si>
  <si>
    <t>支出</t>
  </si>
  <si>
    <t>一、一般公共服务支出</t>
  </si>
  <si>
    <t>二、国防支出</t>
  </si>
  <si>
    <t>三、公共安全支出</t>
  </si>
  <si>
    <t>四、教育支出</t>
  </si>
  <si>
    <t>五、科学技术支出</t>
  </si>
  <si>
    <t>七、社会保障和就业支出</t>
  </si>
  <si>
    <t>九、节能环保支出</t>
  </si>
  <si>
    <t>十、城乡社区支出</t>
  </si>
  <si>
    <t>十一、农林水支出</t>
  </si>
  <si>
    <t>十二、交通运输支出</t>
  </si>
  <si>
    <t>十三、资源勘探电力信息等支出</t>
  </si>
  <si>
    <t>十四、商业服务业等支出</t>
  </si>
  <si>
    <t>十五、金融支出</t>
  </si>
  <si>
    <t>十七、住房保障支出</t>
  </si>
  <si>
    <t xml:space="preserve">    收入总计</t>
  </si>
  <si>
    <t xml:space="preserve">        支出总计</t>
  </si>
  <si>
    <t>表7</t>
  </si>
  <si>
    <t>部门收入总表</t>
  </si>
  <si>
    <t>科目</t>
  </si>
  <si>
    <t>政府性基金收入</t>
  </si>
  <si>
    <t>纳入一般公共预算管理的非税收入拨款</t>
  </si>
  <si>
    <t>表8</t>
  </si>
  <si>
    <t>部门支出总表</t>
  </si>
  <si>
    <t>　　在职人员绩效工资</t>
  </si>
  <si>
    <t xml:space="preserve">    特殊岗位津贴</t>
  </si>
  <si>
    <t xml:space="preserve">    奖金</t>
  </si>
  <si>
    <t>　　公务员医疗补助缴费</t>
    <phoneticPr fontId="1" type="noConversion"/>
  </si>
  <si>
    <t xml:space="preserve">    职业年金缴费</t>
    <phoneticPr fontId="1" type="noConversion"/>
  </si>
  <si>
    <t xml:space="preserve">     办公费</t>
    <phoneticPr fontId="1" type="noConversion"/>
  </si>
  <si>
    <t xml:space="preserve">     印刷费</t>
    <phoneticPr fontId="1" type="noConversion"/>
  </si>
  <si>
    <t xml:space="preserve">     手续费</t>
    <phoneticPr fontId="1" type="noConversion"/>
  </si>
  <si>
    <t xml:space="preserve">     水费</t>
    <phoneticPr fontId="1" type="noConversion"/>
  </si>
  <si>
    <t xml:space="preserve">     电费</t>
    <phoneticPr fontId="1" type="noConversion"/>
  </si>
  <si>
    <t xml:space="preserve">     邮电费</t>
    <phoneticPr fontId="1" type="noConversion"/>
  </si>
  <si>
    <t xml:space="preserve">     物业管理费</t>
    <phoneticPr fontId="1" type="noConversion"/>
  </si>
  <si>
    <t xml:space="preserve">     差旅费</t>
    <phoneticPr fontId="1" type="noConversion"/>
  </si>
  <si>
    <t xml:space="preserve">     因公出国（境）费用</t>
    <phoneticPr fontId="1" type="noConversion"/>
  </si>
  <si>
    <t xml:space="preserve">     其他交通费用</t>
    <phoneticPr fontId="1" type="noConversion"/>
  </si>
  <si>
    <t xml:space="preserve">     维修（护）费</t>
    <phoneticPr fontId="1" type="noConversion"/>
  </si>
  <si>
    <t xml:space="preserve">     税金及附加费用</t>
    <phoneticPr fontId="1" type="noConversion"/>
  </si>
  <si>
    <t xml:space="preserve">     租赁费</t>
    <phoneticPr fontId="1" type="noConversion"/>
  </si>
  <si>
    <t xml:space="preserve">     会议费</t>
    <phoneticPr fontId="1" type="noConversion"/>
  </si>
  <si>
    <t xml:space="preserve">     培训费</t>
    <phoneticPr fontId="1" type="noConversion"/>
  </si>
  <si>
    <t xml:space="preserve">     公务接待费</t>
    <phoneticPr fontId="1" type="noConversion"/>
  </si>
  <si>
    <t xml:space="preserve">     专用材料费</t>
    <phoneticPr fontId="1" type="noConversion"/>
  </si>
  <si>
    <t xml:space="preserve">     被装购置费</t>
    <phoneticPr fontId="1" type="noConversion"/>
  </si>
  <si>
    <t xml:space="preserve">     专用燃料费</t>
    <phoneticPr fontId="1" type="noConversion"/>
  </si>
  <si>
    <t xml:space="preserve">     劳务费</t>
    <phoneticPr fontId="1" type="noConversion"/>
  </si>
  <si>
    <t xml:space="preserve">     委托业务费</t>
    <phoneticPr fontId="1" type="noConversion"/>
  </si>
  <si>
    <t xml:space="preserve">     公务用车运行维护费</t>
    <phoneticPr fontId="1" type="noConversion"/>
  </si>
  <si>
    <t xml:space="preserve">     其他商品和服务支出</t>
    <phoneticPr fontId="1" type="noConversion"/>
  </si>
  <si>
    <t>　　基本工资</t>
    <phoneticPr fontId="1" type="noConversion"/>
  </si>
  <si>
    <t xml:space="preserve">    机关事业单位基本养老保险缴费</t>
    <phoneticPr fontId="1" type="noConversion"/>
  </si>
  <si>
    <t xml:space="preserve">    职工基本医疗保险缴费</t>
    <phoneticPr fontId="1" type="noConversion"/>
  </si>
  <si>
    <t>工资福利支出</t>
    <phoneticPr fontId="1" type="noConversion"/>
  </si>
  <si>
    <t>商品和服务支出</t>
    <phoneticPr fontId="1" type="noConversion"/>
  </si>
  <si>
    <t>对个人和家庭补助支出</t>
    <phoneticPr fontId="1" type="noConversion"/>
  </si>
  <si>
    <t>事业单位经营服务性收入</t>
    <phoneticPr fontId="1" type="noConversion"/>
  </si>
  <si>
    <t>备注</t>
  </si>
  <si>
    <t xml:space="preserve">   经费拨款</t>
    <phoneticPr fontId="1" type="noConversion"/>
  </si>
  <si>
    <t xml:space="preserve">    行政单位统一津补贴</t>
    <phoneticPr fontId="1" type="noConversion"/>
  </si>
  <si>
    <t xml:space="preserve">    统一其他事业补贴</t>
    <phoneticPr fontId="1" type="noConversion"/>
  </si>
  <si>
    <t xml:space="preserve">    其他社会保障缴费</t>
    <phoneticPr fontId="1" type="noConversion"/>
  </si>
  <si>
    <t xml:space="preserve">    住房公积金</t>
    <phoneticPr fontId="1" type="noConversion"/>
  </si>
  <si>
    <t xml:space="preserve">    其他工资福利支出</t>
    <phoneticPr fontId="1" type="noConversion"/>
  </si>
  <si>
    <t xml:space="preserve"> 1、生活补助</t>
    <phoneticPr fontId="1" type="noConversion"/>
  </si>
  <si>
    <t xml:space="preserve"> 2、抚恤金</t>
    <phoneticPr fontId="1" type="noConversion"/>
  </si>
  <si>
    <t>合计</t>
    <phoneticPr fontId="1" type="noConversion"/>
  </si>
  <si>
    <t>一、公共财政拨款（补助）</t>
    <phoneticPr fontId="1" type="noConversion"/>
  </si>
  <si>
    <t>二、 纳入一般公共预算管理的非税收入拨款</t>
    <phoneticPr fontId="1" type="noConversion"/>
  </si>
  <si>
    <t xml:space="preserve">     行政性收费收入</t>
    <phoneticPr fontId="1" type="noConversion"/>
  </si>
  <si>
    <t xml:space="preserve">     罚没收入</t>
    <phoneticPr fontId="1" type="noConversion"/>
  </si>
  <si>
    <t xml:space="preserve">     专项收入</t>
    <phoneticPr fontId="1" type="noConversion"/>
  </si>
  <si>
    <t xml:space="preserve">     国有资产有偿使用收入</t>
    <phoneticPr fontId="1" type="noConversion"/>
  </si>
  <si>
    <t xml:space="preserve">     其它纳入预算管理的非税收入拨款</t>
    <phoneticPr fontId="1" type="noConversion"/>
  </si>
  <si>
    <t>三、政府性基金收入</t>
    <phoneticPr fontId="1" type="noConversion"/>
  </si>
  <si>
    <t>四、财政专户管理的非税收入拨款</t>
    <phoneticPr fontId="1" type="noConversion"/>
  </si>
  <si>
    <t>五、事业单位经营收入</t>
    <phoneticPr fontId="1" type="noConversion"/>
  </si>
  <si>
    <t>六、上级补助收入</t>
    <phoneticPr fontId="1" type="noConversion"/>
  </si>
  <si>
    <t>七、其他收入</t>
    <phoneticPr fontId="1" type="noConversion"/>
  </si>
  <si>
    <t>八、上年结转</t>
    <phoneticPr fontId="1" type="noConversion"/>
  </si>
  <si>
    <t>支 出 总 计</t>
    <phoneticPr fontId="1" type="noConversion"/>
  </si>
  <si>
    <t>公共财政拨款（补助）</t>
    <phoneticPr fontId="1" type="noConversion"/>
  </si>
  <si>
    <t>上年结转</t>
    <phoneticPr fontId="1" type="noConversion"/>
  </si>
  <si>
    <t xml:space="preserve">     咨询费</t>
    <phoneticPr fontId="1" type="noConversion"/>
  </si>
  <si>
    <t xml:space="preserve">     取暖费</t>
    <phoneticPr fontId="1" type="noConversion"/>
  </si>
  <si>
    <t xml:space="preserve">     工会经费</t>
    <phoneticPr fontId="1" type="noConversion"/>
  </si>
  <si>
    <t xml:space="preserve">     福利费</t>
    <phoneticPr fontId="1" type="noConversion"/>
  </si>
  <si>
    <t>上年结转</t>
  </si>
  <si>
    <t>单位编码</t>
    <phoneticPr fontId="1" type="noConversion"/>
  </si>
  <si>
    <t>单位名称</t>
    <phoneticPr fontId="1" type="noConversion"/>
  </si>
  <si>
    <t>项目名称</t>
    <phoneticPr fontId="1" type="noConversion"/>
  </si>
  <si>
    <t>采购品目</t>
    <phoneticPr fontId="1" type="noConversion"/>
  </si>
  <si>
    <t>采购数量</t>
    <phoneticPr fontId="1" type="noConversion"/>
  </si>
  <si>
    <t>计量单位</t>
    <phoneticPr fontId="1" type="noConversion"/>
  </si>
  <si>
    <t>采购项目总投资</t>
    <phoneticPr fontId="1" type="noConversion"/>
  </si>
  <si>
    <t>资金来源</t>
    <phoneticPr fontId="1" type="noConversion"/>
  </si>
  <si>
    <t>备注</t>
    <phoneticPr fontId="1" type="noConversion"/>
  </si>
  <si>
    <t>总计</t>
    <phoneticPr fontId="1" type="noConversion"/>
  </si>
  <si>
    <t>公共财政拨款（补助）</t>
    <phoneticPr fontId="1" type="noConversion"/>
  </si>
  <si>
    <t>纳入一般公共预算管理的非税收入拨款</t>
    <phoneticPr fontId="1" type="noConversion"/>
  </si>
  <si>
    <t>政府性基金拨款</t>
    <phoneticPr fontId="1" type="noConversion"/>
  </si>
  <si>
    <t>财政专户管理的非税收入</t>
    <phoneticPr fontId="1" type="noConversion"/>
  </si>
  <si>
    <t>事业单位经营收入</t>
    <phoneticPr fontId="1" type="noConversion"/>
  </si>
  <si>
    <t>上级补助收入</t>
    <phoneticPr fontId="1" type="noConversion"/>
  </si>
  <si>
    <t>其他收入</t>
    <phoneticPr fontId="1" type="noConversion"/>
  </si>
  <si>
    <t>上年结转</t>
    <phoneticPr fontId="1" type="noConversion"/>
  </si>
  <si>
    <t>小计</t>
    <phoneticPr fontId="1" type="noConversion"/>
  </si>
  <si>
    <t>行政性收费收入</t>
    <phoneticPr fontId="1" type="noConversion"/>
  </si>
  <si>
    <t>罚没收入</t>
    <phoneticPr fontId="1" type="noConversion"/>
  </si>
  <si>
    <t>专项收入</t>
    <phoneticPr fontId="1" type="noConversion"/>
  </si>
  <si>
    <t>国有资产有偿使用收入</t>
    <phoneticPr fontId="1" type="noConversion"/>
  </si>
  <si>
    <t>其他纳入预算管理的非税收入拨款</t>
    <phoneticPr fontId="1" type="noConversion"/>
  </si>
  <si>
    <t>单位：万元</t>
    <phoneticPr fontId="1" type="noConversion"/>
  </si>
  <si>
    <t>政府采购预算表</t>
    <phoneticPr fontId="1" type="noConversion"/>
  </si>
  <si>
    <t>单位名称（科目）</t>
  </si>
  <si>
    <t>项目名称</t>
  </si>
  <si>
    <t>类</t>
  </si>
  <si>
    <t>款</t>
  </si>
  <si>
    <t>项</t>
  </si>
  <si>
    <t>表9</t>
    <phoneticPr fontId="1" type="noConversion"/>
  </si>
  <si>
    <t>(十九)灾害防治及应急管理支出</t>
    <phoneticPr fontId="1" type="noConversion"/>
  </si>
  <si>
    <t>(二十)其他支出</t>
    <phoneticPr fontId="1" type="noConversion"/>
  </si>
  <si>
    <t>(二一)预备费</t>
    <phoneticPr fontId="1" type="noConversion"/>
  </si>
  <si>
    <t>二十、其他支出</t>
    <phoneticPr fontId="1" type="noConversion"/>
  </si>
  <si>
    <t>十九、灾害防治及应急管理支出</t>
    <phoneticPr fontId="1" type="noConversion"/>
  </si>
  <si>
    <t>表11</t>
    <phoneticPr fontId="1" type="noConversion"/>
  </si>
  <si>
    <t>项目编码</t>
    <phoneticPr fontId="1" type="noConversion"/>
  </si>
  <si>
    <t>项目</t>
    <phoneticPr fontId="1" type="noConversion"/>
  </si>
  <si>
    <t>总计</t>
    <phoneticPr fontId="1" type="noConversion"/>
  </si>
  <si>
    <t>机关工资福利支出</t>
    <phoneticPr fontId="1" type="noConversion"/>
  </si>
  <si>
    <t>机关商品和服务支出</t>
    <phoneticPr fontId="1" type="noConversion"/>
  </si>
  <si>
    <t>机关资本性支出(一)</t>
    <phoneticPr fontId="1" type="noConversion"/>
  </si>
  <si>
    <t>机关资本性支出二)</t>
    <phoneticPr fontId="1" type="noConversion"/>
  </si>
  <si>
    <t>对事业单位经营性补助</t>
    <phoneticPr fontId="1" type="noConversion"/>
  </si>
  <si>
    <t>对事业单位资本性补助</t>
    <phoneticPr fontId="1" type="noConversion"/>
  </si>
  <si>
    <t>对企业补助</t>
    <phoneticPr fontId="1" type="noConversion"/>
  </si>
  <si>
    <t>对企业资本性支出</t>
    <phoneticPr fontId="1" type="noConversion"/>
  </si>
  <si>
    <t>对个人和家庭的补助</t>
    <phoneticPr fontId="1" type="noConversion"/>
  </si>
  <si>
    <t>对社会保障基金补助</t>
    <phoneticPr fontId="1" type="noConversion"/>
  </si>
  <si>
    <t>债务利息及费用支出</t>
    <phoneticPr fontId="1" type="noConversion"/>
  </si>
  <si>
    <t>债务还本支出</t>
    <phoneticPr fontId="1" type="noConversion"/>
  </si>
  <si>
    <t>转移性支出</t>
    <phoneticPr fontId="1" type="noConversion"/>
  </si>
  <si>
    <t>预备费及预留</t>
    <phoneticPr fontId="1" type="noConversion"/>
  </si>
  <si>
    <t>其他支出</t>
    <phoneticPr fontId="1" type="noConversion"/>
  </si>
  <si>
    <t>科目名称</t>
    <phoneticPr fontId="1" type="noConversion"/>
  </si>
  <si>
    <t>部门预算经济科目</t>
    <phoneticPr fontId="1" type="noConversion"/>
  </si>
  <si>
    <t>科目编码</t>
    <phoneticPr fontId="1" type="noConversion"/>
  </si>
  <si>
    <t>表12</t>
    <phoneticPr fontId="1" type="noConversion"/>
  </si>
  <si>
    <t>科目编码</t>
    <phoneticPr fontId="1" type="noConversion"/>
  </si>
  <si>
    <t>科目名称</t>
    <phoneticPr fontId="1" type="noConversion"/>
  </si>
  <si>
    <t>一般公共预算</t>
    <phoneticPr fontId="1" type="noConversion"/>
  </si>
  <si>
    <t>总计</t>
    <phoneticPr fontId="1" type="noConversion"/>
  </si>
  <si>
    <t>基本支出</t>
    <phoneticPr fontId="1" type="noConversion"/>
  </si>
  <si>
    <t>政府预算经济科目</t>
    <phoneticPr fontId="1" type="noConversion"/>
  </si>
  <si>
    <t>一般公共预算</t>
    <phoneticPr fontId="1" type="noConversion"/>
  </si>
  <si>
    <t>表13</t>
    <phoneticPr fontId="1" type="noConversion"/>
  </si>
  <si>
    <t>(二二)债务付息支出</t>
    <phoneticPr fontId="1" type="noConversion"/>
  </si>
  <si>
    <t>2019年预算数</t>
    <phoneticPr fontId="1" type="noConversion"/>
  </si>
  <si>
    <t>二一、预备费</t>
    <phoneticPr fontId="1" type="noConversion"/>
  </si>
  <si>
    <t>二二、债务付息支出</t>
    <phoneticPr fontId="1" type="noConversion"/>
  </si>
  <si>
    <t>(六)文化旅游体育与传媒支出</t>
    <phoneticPr fontId="1" type="noConversion"/>
  </si>
  <si>
    <t>(八)卫生健康支出</t>
    <phoneticPr fontId="1" type="noConversion"/>
  </si>
  <si>
    <t>(十六)自然资源海洋气象等支出</t>
    <phoneticPr fontId="1" type="noConversion"/>
  </si>
  <si>
    <t>六、文化旅游体育与传媒支出</t>
    <phoneticPr fontId="1" type="noConversion"/>
  </si>
  <si>
    <t>八、卫生健康支出</t>
    <phoneticPr fontId="1" type="noConversion"/>
  </si>
  <si>
    <t>十六、自然资源海洋气象等支出</t>
    <phoneticPr fontId="1" type="noConversion"/>
  </si>
  <si>
    <r>
      <t xml:space="preserve"> </t>
    </r>
    <r>
      <rPr>
        <sz val="10"/>
        <rFont val="宋体"/>
        <charset val="134"/>
      </rPr>
      <t>3</t>
    </r>
    <r>
      <rPr>
        <sz val="10"/>
        <rFont val="宋体"/>
        <charset val="134"/>
      </rPr>
      <t>、其他对个人和家庭的补助</t>
    </r>
    <phoneticPr fontId="1" type="noConversion"/>
  </si>
  <si>
    <t>二、政府性基金收入</t>
    <phoneticPr fontId="1" type="noConversion"/>
  </si>
  <si>
    <t>一、一般公共预算拨款</t>
    <phoneticPr fontId="1" type="noConversion"/>
  </si>
  <si>
    <t>政府预算支出经济分类情况表</t>
    <phoneticPr fontId="1" type="noConversion"/>
  </si>
  <si>
    <t>部门预算经济科目支出汇总表</t>
    <phoneticPr fontId="1" type="noConversion"/>
  </si>
  <si>
    <t>政府预算经济科目支出汇总表</t>
    <phoneticPr fontId="1" type="noConversion"/>
  </si>
  <si>
    <t>邵阳市大祥区</t>
  </si>
  <si>
    <r>
      <t>201</t>
    </r>
    <r>
      <rPr>
        <b/>
        <sz val="42"/>
        <color indexed="10"/>
        <rFont val="宋体"/>
        <charset val="134"/>
      </rPr>
      <t>9年区本级部门预算表</t>
    </r>
  </si>
  <si>
    <t>单位名称：大祥区红旗街道</t>
    <phoneticPr fontId="1" type="noConversion"/>
  </si>
  <si>
    <t>201</t>
  </si>
  <si>
    <t>一般公共服务支出</t>
  </si>
  <si>
    <t>03</t>
  </si>
  <si>
    <t xml:space="preserve">  政府办公厅（室）及相关机构事务</t>
  </si>
  <si>
    <t xml:space="preserve">  201</t>
  </si>
  <si>
    <t xml:space="preserve">  03</t>
  </si>
  <si>
    <t>01</t>
  </si>
  <si>
    <t xml:space="preserve">    行政运行</t>
  </si>
  <si>
    <t>29</t>
  </si>
  <si>
    <t xml:space="preserve">  群众团体事务</t>
  </si>
  <si>
    <t xml:space="preserve">  29</t>
  </si>
  <si>
    <t>06</t>
  </si>
  <si>
    <t xml:space="preserve">    工会事务</t>
  </si>
  <si>
    <t>208</t>
  </si>
  <si>
    <t>社会保障和就业支出</t>
  </si>
  <si>
    <t>05</t>
  </si>
  <si>
    <t xml:space="preserve">  行政事业单位离退休</t>
  </si>
  <si>
    <t xml:space="preserve">  208</t>
  </si>
  <si>
    <t xml:space="preserve">  05</t>
  </si>
  <si>
    <t xml:space="preserve">    机关事业单位基本养老保险缴费支出</t>
  </si>
  <si>
    <t>210</t>
  </si>
  <si>
    <t>卫生健康支出</t>
  </si>
  <si>
    <t>11</t>
  </si>
  <si>
    <t xml:space="preserve">  行政事业单位医疗</t>
  </si>
  <si>
    <t xml:space="preserve">  210</t>
  </si>
  <si>
    <t xml:space="preserve">  11</t>
  </si>
  <si>
    <t xml:space="preserve">    行政单位医疗</t>
  </si>
  <si>
    <t>99</t>
  </si>
  <si>
    <t xml:space="preserve">    其他行政事业单位医疗支出</t>
  </si>
  <si>
    <t xml:space="preserve">    公务员医疗补助</t>
  </si>
  <si>
    <t>221</t>
  </si>
  <si>
    <t>住房保障支出</t>
  </si>
  <si>
    <t>02</t>
  </si>
  <si>
    <t xml:space="preserve">  住房改革支出</t>
  </si>
  <si>
    <t xml:space="preserve">  221</t>
  </si>
  <si>
    <t xml:space="preserve">  02</t>
  </si>
  <si>
    <t xml:space="preserve">    住房公积金</t>
  </si>
  <si>
    <t>单位名称：大祥区红旗街道</t>
    <phoneticPr fontId="1" type="noConversion"/>
  </si>
  <si>
    <r>
      <t>201</t>
    </r>
    <r>
      <rPr>
        <b/>
        <sz val="10"/>
        <rFont val="宋体"/>
        <charset val="134"/>
      </rPr>
      <t>9年预算数</t>
    </r>
  </si>
  <si>
    <t xml:space="preserve">    2010301</t>
  </si>
  <si>
    <t xml:space="preserve">    2012906</t>
  </si>
  <si>
    <t xml:space="preserve">    2080505</t>
  </si>
  <si>
    <t xml:space="preserve">    2101101</t>
  </si>
  <si>
    <t xml:space="preserve">    2101103</t>
  </si>
  <si>
    <t xml:space="preserve">    2101199</t>
  </si>
  <si>
    <t xml:space="preserve">    2210201</t>
  </si>
  <si>
    <t>!</t>
  </si>
  <si>
    <t>单位名称：大祥区红旗街道</t>
    <phoneticPr fontId="1" type="noConversion"/>
  </si>
  <si>
    <t>表10</t>
  </si>
  <si>
    <t>一般公共预算专项经费支出表</t>
  </si>
  <si>
    <t>项目资金2018年数据</t>
  </si>
  <si>
    <t>项目资金2019年金额</t>
  </si>
  <si>
    <t>工资福利支出</t>
  </si>
  <si>
    <t xml:space="preserve">  基本工资</t>
  </si>
  <si>
    <t xml:space="preserve">  津贴补贴</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</si>
  <si>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</si>
  <si>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</si>
  <si>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</si>
  <si>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</si>
  <si>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</si>
  <si>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其他工资福利支出</t>
  </si>
  <si>
    <t>商品和服务支出</t>
  </si>
  <si>
    <t xml:space="preserve">  工会经费</t>
  </si>
  <si>
    <t xml:space="preserve">  其他交通费用</t>
  </si>
  <si>
    <t xml:space="preserve">  其他商品和服务支出</t>
  </si>
  <si>
    <t>501</t>
  </si>
  <si>
    <t xml:space="preserve">  50103</t>
  </si>
  <si>
    <t xml:space="preserve">  50101</t>
  </si>
  <si>
    <t xml:space="preserve">  工资奖金津补贴</t>
  </si>
  <si>
    <t xml:space="preserve">  50102</t>
  </si>
  <si>
    <t xml:space="preserve">  社会保障缴费</t>
  </si>
  <si>
    <t xml:space="preserve">  50199</t>
  </si>
  <si>
    <t>502</t>
  </si>
  <si>
    <t xml:space="preserve">  50201</t>
  </si>
  <si>
    <t xml:space="preserve">  办公经费</t>
  </si>
  <si>
    <t xml:space="preserve">  50299</t>
  </si>
  <si>
    <t>表:14</t>
  </si>
  <si>
    <t>部门整体支出绩效目标申报表</t>
  </si>
  <si>
    <t>单位名称:</t>
  </si>
  <si>
    <t>单位:万元.人</t>
  </si>
  <si>
    <t>部门基本信息</t>
  </si>
  <si>
    <t>编制人数</t>
  </si>
  <si>
    <t>实有在职人数</t>
  </si>
  <si>
    <t>预算绩效管理联系人</t>
  </si>
  <si>
    <t>联系电话</t>
  </si>
  <si>
    <t>单位职能概述</t>
  </si>
  <si>
    <t>年度收入预算</t>
  </si>
  <si>
    <t>一般公共预算</t>
  </si>
  <si>
    <t>政府基金</t>
  </si>
  <si>
    <t>非税收入</t>
  </si>
  <si>
    <t>上级财政补助收入</t>
  </si>
  <si>
    <t>经营服务收入</t>
  </si>
  <si>
    <t>单位自筹</t>
  </si>
  <si>
    <t>年度支出预算</t>
  </si>
  <si>
    <t>三公经费预算支出</t>
  </si>
  <si>
    <t>公务用车运行和购置</t>
  </si>
  <si>
    <t>部门整体支出绩效目标</t>
  </si>
  <si>
    <t>部门整体支出绩效指标</t>
  </si>
  <si>
    <t>一级指标</t>
  </si>
  <si>
    <t>二级指标</t>
  </si>
  <si>
    <t>指标内容</t>
  </si>
  <si>
    <t>指标值</t>
  </si>
  <si>
    <t>产出指标</t>
  </si>
  <si>
    <t>效益指标</t>
  </si>
  <si>
    <t>经济效益</t>
  </si>
  <si>
    <t>社会效益</t>
  </si>
  <si>
    <t>生态效益</t>
  </si>
  <si>
    <t>可持续性影响</t>
  </si>
  <si>
    <t>社会公众或服务对象满意度</t>
  </si>
  <si>
    <t>单 位名 称:大祥区红旗街道办事处</t>
    <phoneticPr fontId="1" type="noConversion"/>
  </si>
  <si>
    <t xml:space="preserve">           财务负责人:贺田香</t>
    <phoneticPr fontId="1" type="noConversion"/>
  </si>
  <si>
    <t xml:space="preserve">          联 系 电 话: 0739-2992260</t>
    <phoneticPr fontId="1" type="noConversion"/>
  </si>
  <si>
    <t>刘君妮</t>
    <phoneticPr fontId="1" type="noConversion"/>
  </si>
  <si>
    <t>0739-2992260</t>
    <phoneticPr fontId="1" type="noConversion"/>
  </si>
  <si>
    <t>1、宣传、贯彻、执行和落实党在城市的各项方针政策和国家的法律法规，维护城市基本经济制和社会稳定和谐发展。
2、拟定区域内经济社会和产业发展规划；推进市场经济系建设，着力营造良好的发展环境，提供示范引导和政策服务；指导经济结构调整和推进经济增长方式转变，形成地域产业特色；加强市场信息服务，促进居民增收。
3、编制街道社区各项社会事业发展规划；发展教育、体育、科技、文化卫生、生态环境等城镇各项社会公益事业，为居民提供政策、科技、就业技能、劳务输出培训等服务；落实惠民措施，着力解决群众生产生活的突出问题。
4、加强社会管理和公共服务职能，推进依法行政，严格依法履行职责；拓宽服务渠道，改进服务方式，通过“一站式”服务、办事代理制等多种形式，方便群众办事；处理来信来访，维护社会稳定；综合发挥人民调解、行政调解和司法调解的作用，维护社会主义公平公正，保障居民、法人和外来务工人员合法权益；扶助残疾人、孤寡老人、五保户等弱势群体；推进城市精神文明建设；收集上报辖区的社情民意。
5、加强基层组织建设和政权建设，巩固党在城市的执政基础；抓好民主集中制建设，扩大城市基层民主；推进社区事务、财务公开；推动社区建设，促进社会组织健康发展，增强社会自治功能，建设社会主义和谐新社会。
6、配合财政部门管理使用好下拨的行政事业性经费，监督管理使用好各类专项资金；努力做好城市管理、民政、教育、体育、卫生、街道社区规划建设、安全生产监督、人口和计划生育、环境保护等各项工作。
7、承担法律法规、规章和上级规定的其他事项，办理好区委、区政府交办的其他工作。</t>
    <phoneticPr fontId="1" type="noConversion"/>
  </si>
  <si>
    <t xml:space="preserve"> 下一步工作目标完成事项 ： 1、突出抓好项目建设。  2、突出抓好综合治理。  3、突出抓好民生民利。          </t>
    <phoneticPr fontId="1" type="noConversion"/>
  </si>
  <si>
    <t>地区生产总值</t>
  </si>
  <si>
    <t xml:space="preserve">1、总量：（本乡镇街道生产总值/区生产总值）×10。             2、增速：达到区前三年平均增速  
</t>
    <phoneticPr fontId="1" type="noConversion"/>
  </si>
  <si>
    <t>总量年均增速达到9%</t>
  </si>
  <si>
    <t>社会消费品零售总额</t>
  </si>
  <si>
    <t xml:space="preserve">1、总量：（本乡镇、街道零售总额/地区零售总额）×5。           2、增速：达到区前三年平均增速           </t>
  </si>
  <si>
    <t>总量年均增速达到10%</t>
  </si>
  <si>
    <t>外贸进出口</t>
  </si>
  <si>
    <t>1、总量：（本乡镇、街道生产总值/地区生产总值）×10            2、达到本地区前三年平均增速</t>
  </si>
  <si>
    <t>总量年均增速：达到9%</t>
  </si>
  <si>
    <t>金融业发展</t>
  </si>
  <si>
    <t>1、达到区前三年平均增速，            2、融资规模总量：（本乡镇街道融资规模/地区融资规模总额）×1。</t>
  </si>
  <si>
    <t>总量年均增速：达到12%</t>
  </si>
  <si>
    <t>引进内资</t>
  </si>
  <si>
    <t>1、达到街道前三年平均增速，        2、总量：（本乡镇、街道引进内资额/全区引进内资总额）×5。</t>
  </si>
  <si>
    <t>总量年均增速：达到15%</t>
  </si>
  <si>
    <t>规模以上
工业增加值</t>
  </si>
  <si>
    <t>1、达到区前三年平均增速
2、总量：（本乡镇街道增加值/区增加值总额）×10。
3、本地省级及以上产业园区规模工业增加值占比：达到全市省级及以上产业园区规模工业增加值占全省规模工业增加值的比重（简称“全市水平”）。
4、年净增1家新入规模工业企业。</t>
  </si>
  <si>
    <t>总量年均增速：达到8%</t>
  </si>
  <si>
    <t xml:space="preserve">抓好财源建设，服务全市经济发展大局。		_x000D_
</t>
  </si>
  <si>
    <t>重点扶持新兴财源企业发展，带动财政增收；全力支持交通路网、水利设施、农网改造、文化旅游等重点项目建设。</t>
  </si>
  <si>
    <t xml:space="preserve">加大支农力度，支持打好精准脱贫攻坚战。		_x000D_
</t>
  </si>
  <si>
    <t>充分发挥一事一议财政奖补作用，支持村级公益事业发展，改善农业基础设施条件。</t>
  </si>
  <si>
    <t xml:space="preserve">加强支持环境治理，支持打好污染防治攻坚战。		_x000D_
</t>
  </si>
  <si>
    <t>对樟树垅洗沙场、资江河沿岸菜地等重点部位进行了集中整治，良好的市容秩序、环境卫生，为我街道开展创“文”工作打下了良好基础，尤其在创“国文”迎检过程中，街道实行一边倒，全力以赴做好迎检工作，得到检查组的高度肯定。</t>
  </si>
  <si>
    <t xml:space="preserve">以共享发展为方向，着力增进民生福祉。		_x000D_
</t>
  </si>
  <si>
    <t>加大民生保障力度，支持教育事业优先发展，加大医疗基础设施建设投入，继续改善医疗卫生条件，完善就业和社保体系。</t>
  </si>
  <si>
    <t>加强队伍建设，建立一支能干事的高素质财政队伍。提高办事效率，办事程序公开，办事时间缩短。</t>
  </si>
  <si>
    <t>满意度逐步提升</t>
  </si>
</sst>
</file>

<file path=xl/styles.xml><?xml version="1.0" encoding="utf-8"?>
<styleSheet xmlns="http://schemas.openxmlformats.org/spreadsheetml/2006/main">
  <numFmts count="3">
    <numFmt numFmtId="176" formatCode="0.00_);[Red]\(0.00\)"/>
    <numFmt numFmtId="177" formatCode="0.00_ "/>
    <numFmt numFmtId="178" formatCode="#,##0.0000"/>
  </numFmts>
  <fonts count="37">
    <font>
      <sz val="12"/>
      <name val="宋体"/>
      <charset val="134"/>
    </font>
    <font>
      <sz val="9"/>
      <name val="宋体"/>
      <charset val="134"/>
    </font>
    <font>
      <sz val="10"/>
      <name val="宋体"/>
      <charset val="134"/>
    </font>
    <font>
      <b/>
      <sz val="10"/>
      <name val="宋体"/>
      <charset val="134"/>
    </font>
    <font>
      <b/>
      <sz val="12"/>
      <name val="宋体"/>
      <charset val="134"/>
    </font>
    <font>
      <b/>
      <sz val="48"/>
      <color indexed="10"/>
      <name val="宋体"/>
      <charset val="134"/>
    </font>
    <font>
      <b/>
      <sz val="42"/>
      <color indexed="10"/>
      <name val="宋体"/>
      <charset val="134"/>
    </font>
    <font>
      <b/>
      <sz val="24"/>
      <color indexed="10"/>
      <name val="宋体"/>
      <charset val="134"/>
    </font>
    <font>
      <b/>
      <sz val="18"/>
      <name val="宋体"/>
      <charset val="134"/>
    </font>
    <font>
      <b/>
      <sz val="10"/>
      <name val="宋体"/>
      <charset val="134"/>
    </font>
    <font>
      <sz val="10"/>
      <name val="宋体"/>
      <charset val="134"/>
    </font>
    <font>
      <sz val="10"/>
      <name val="宋体"/>
      <charset val="134"/>
    </font>
    <font>
      <sz val="10"/>
      <name val="宋体"/>
      <charset val="134"/>
    </font>
    <font>
      <sz val="9"/>
      <name val="宋体"/>
      <charset val="134"/>
    </font>
    <font>
      <b/>
      <sz val="20"/>
      <name val="宋体"/>
      <charset val="134"/>
    </font>
    <font>
      <b/>
      <sz val="22"/>
      <name val="宋体"/>
      <charset val="134"/>
    </font>
    <font>
      <sz val="11"/>
      <color rgb="FF9C0006"/>
      <name val="宋体"/>
      <charset val="134"/>
      <scheme val="minor"/>
    </font>
    <font>
      <sz val="12"/>
      <name val="宋体"/>
      <charset val="134"/>
    </font>
    <font>
      <sz val="11"/>
      <color indexed="8"/>
      <name val="宋体"/>
      <charset val="134"/>
    </font>
    <font>
      <sz val="10"/>
      <color indexed="8"/>
      <name val="黑体"/>
      <family val="3"/>
      <charset val="134"/>
    </font>
    <font>
      <sz val="10"/>
      <name val="黑体"/>
      <family val="3"/>
      <charset val="134"/>
    </font>
    <font>
      <b/>
      <sz val="11"/>
      <color indexed="52"/>
      <name val="宋体"/>
      <charset val="134"/>
    </font>
    <font>
      <sz val="11"/>
      <color indexed="60"/>
      <name val="宋体"/>
      <charset val="134"/>
    </font>
    <font>
      <sz val="11"/>
      <color indexed="52"/>
      <name val="宋体"/>
      <charset val="134"/>
    </font>
    <font>
      <sz val="11"/>
      <color indexed="20"/>
      <name val="宋体"/>
      <charset val="134"/>
    </font>
    <font>
      <sz val="11"/>
      <color indexed="17"/>
      <name val="宋体"/>
      <charset val="134"/>
    </font>
    <font>
      <i/>
      <sz val="11"/>
      <color indexed="23"/>
      <name val="宋体"/>
      <charset val="134"/>
    </font>
    <font>
      <b/>
      <sz val="13"/>
      <color indexed="56"/>
      <name val="宋体"/>
      <charset val="134"/>
    </font>
    <font>
      <sz val="11"/>
      <color indexed="10"/>
      <name val="宋体"/>
      <charset val="134"/>
    </font>
    <font>
      <b/>
      <sz val="15"/>
      <color indexed="56"/>
      <name val="宋体"/>
      <charset val="134"/>
    </font>
    <font>
      <sz val="11"/>
      <color indexed="62"/>
      <name val="宋体"/>
      <charset val="134"/>
    </font>
    <font>
      <sz val="11"/>
      <color indexed="9"/>
      <name val="宋体"/>
      <charset val="134"/>
    </font>
    <font>
      <b/>
      <sz val="11"/>
      <color indexed="56"/>
      <name val="宋体"/>
      <charset val="134"/>
    </font>
    <font>
      <b/>
      <sz val="11"/>
      <color indexed="63"/>
      <name val="宋体"/>
      <charset val="134"/>
    </font>
    <font>
      <b/>
      <sz val="11"/>
      <color indexed="8"/>
      <name val="宋体"/>
      <charset val="134"/>
    </font>
    <font>
      <b/>
      <sz val="18"/>
      <color indexed="56"/>
      <name val="宋体"/>
      <charset val="134"/>
    </font>
    <font>
      <b/>
      <sz val="11"/>
      <color indexed="9"/>
      <name val="宋体"/>
      <charset val="134"/>
    </font>
  </fonts>
  <fills count="25">
    <fill>
      <patternFill patternType="none"/>
    </fill>
    <fill>
      <patternFill patternType="gray125"/>
    </fill>
    <fill>
      <patternFill patternType="solid">
        <fgColor indexed="31"/>
        <bgColor indexed="64"/>
      </patternFill>
    </fill>
    <fill>
      <patternFill patternType="solid">
        <fgColor rgb="FFFFC7CE"/>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8"/>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s>
  <cellStyleXfs count="106">
    <xf numFmtId="0" fontId="0" fillId="0" borderId="0"/>
    <xf numFmtId="0" fontId="16" fillId="3" borderId="0" applyNumberFormat="0" applyBorder="0" applyAlignment="0" applyProtection="0">
      <alignment vertical="center"/>
    </xf>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8" fillId="2"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29" fillId="0" borderId="11" applyNumberFormat="0" applyFill="0" applyAlignment="0" applyProtection="0">
      <alignment vertical="center"/>
    </xf>
    <xf numFmtId="0" fontId="27"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17" fillId="0" borderId="0"/>
    <xf numFmtId="0" fontId="17" fillId="0" borderId="0">
      <alignment vertical="center"/>
    </xf>
    <xf numFmtId="0" fontId="17" fillId="0" borderId="0">
      <alignment vertical="center"/>
    </xf>
    <xf numFmtId="0" fontId="1" fillId="0" borderId="0"/>
    <xf numFmtId="0" fontId="18" fillId="0" borderId="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4" fillId="0" borderId="14" applyNumberFormat="0" applyFill="0" applyAlignment="0" applyProtection="0">
      <alignment vertical="center"/>
    </xf>
    <xf numFmtId="0" fontId="21" fillId="17" borderId="15" applyNumberFormat="0" applyAlignment="0" applyProtection="0">
      <alignment vertical="center"/>
    </xf>
    <xf numFmtId="0" fontId="36" fillId="18" borderId="16" applyNumberFormat="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17" applyNumberFormat="0" applyFill="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22" borderId="0" applyNumberFormat="0" applyBorder="0" applyAlignment="0" applyProtection="0">
      <alignment vertical="center"/>
    </xf>
    <xf numFmtId="0" fontId="22" fillId="23" borderId="0" applyNumberFormat="0" applyBorder="0" applyAlignment="0" applyProtection="0">
      <alignment vertical="center"/>
    </xf>
    <xf numFmtId="0" fontId="33" fillId="17" borderId="18" applyNumberFormat="0" applyAlignment="0" applyProtection="0">
      <alignment vertical="center"/>
    </xf>
    <xf numFmtId="0" fontId="30" fillId="8" borderId="15" applyNumberFormat="0" applyAlignment="0" applyProtection="0">
      <alignment vertical="center"/>
    </xf>
    <xf numFmtId="0" fontId="1" fillId="24" borderId="19" applyNumberFormat="0" applyFon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79">
    <xf numFmtId="0" fontId="0" fillId="0" borderId="0" xfId="0"/>
    <xf numFmtId="0" fontId="1" fillId="0" borderId="0" xfId="0" applyFont="1" applyAlignment="1">
      <alignment horizontal="right"/>
    </xf>
    <xf numFmtId="0" fontId="3" fillId="0" borderId="1" xfId="0" applyFont="1" applyBorder="1" applyAlignment="1">
      <alignment horizontal="center" vertical="center"/>
    </xf>
    <xf numFmtId="0" fontId="1" fillId="0" borderId="0" xfId="0" applyFont="1" applyAlignment="1">
      <alignment horizontal="right" vertical="top"/>
    </xf>
    <xf numFmtId="0" fontId="0" fillId="0" borderId="0" xfId="0" applyFill="1"/>
    <xf numFmtId="0" fontId="4" fillId="0" borderId="2" xfId="0" applyFont="1" applyBorder="1" applyAlignment="1"/>
    <xf numFmtId="0" fontId="1" fillId="0" borderId="0" xfId="0" applyFont="1"/>
    <xf numFmtId="0" fontId="3" fillId="0" borderId="2" xfId="0" applyFont="1" applyBorder="1" applyAlignment="1">
      <alignment vertical="center"/>
    </xf>
    <xf numFmtId="0" fontId="1" fillId="0" borderId="0" xfId="0" applyFont="1" applyAlignment="1">
      <alignment horizontal="right"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NumberFormat="1" applyFont="1" applyFill="1" applyBorder="1" applyAlignment="1" applyProtection="1">
      <alignment horizontal="left"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left" vertical="center"/>
    </xf>
    <xf numFmtId="0" fontId="2" fillId="0" borderId="0" xfId="0" applyFont="1" applyAlignment="1">
      <alignment horizontal="right"/>
    </xf>
    <xf numFmtId="0" fontId="1" fillId="0" borderId="0" xfId="3"/>
    <xf numFmtId="0" fontId="1" fillId="0" borderId="0" xfId="3" applyAlignment="1">
      <alignment horizontal="right"/>
    </xf>
    <xf numFmtId="0" fontId="1" fillId="0" borderId="0" xfId="3" applyFill="1"/>
    <xf numFmtId="0" fontId="1" fillId="0" borderId="0" xfId="3" applyFont="1" applyAlignment="1">
      <alignment horizontal="right"/>
    </xf>
    <xf numFmtId="0" fontId="1" fillId="0" borderId="1" xfId="3" applyNumberFormat="1" applyFont="1" applyFill="1" applyBorder="1" applyAlignment="1" applyProtection="1">
      <alignment horizontal="center" vertical="center"/>
    </xf>
    <xf numFmtId="0" fontId="1" fillId="0" borderId="6" xfId="3" applyNumberFormat="1" applyFont="1" applyFill="1" applyBorder="1" applyAlignment="1" applyProtection="1">
      <alignment horizontal="center" vertical="center" wrapText="1"/>
    </xf>
    <xf numFmtId="0" fontId="1" fillId="0" borderId="1" xfId="3" applyNumberFormat="1" applyFont="1" applyFill="1" applyBorder="1" applyAlignment="1" applyProtection="1">
      <alignment horizontal="center" vertical="center" wrapText="1"/>
    </xf>
    <xf numFmtId="0" fontId="1" fillId="0" borderId="5" xfId="3" applyNumberFormat="1" applyFont="1" applyFill="1" applyBorder="1" applyAlignment="1" applyProtection="1">
      <alignment horizontal="center" vertical="center" wrapText="1"/>
    </xf>
    <xf numFmtId="0" fontId="1" fillId="0" borderId="2" xfId="3" applyBorder="1"/>
    <xf numFmtId="0" fontId="1" fillId="0" borderId="1" xfId="3" applyFont="1" applyBorder="1" applyAlignment="1">
      <alignment horizontal="center" vertical="center" wrapText="1"/>
    </xf>
    <xf numFmtId="0" fontId="1" fillId="0" borderId="2" xfId="3" applyFill="1" applyBorder="1"/>
    <xf numFmtId="0" fontId="3" fillId="0" borderId="5" xfId="0" applyFont="1" applyBorder="1" applyAlignment="1">
      <alignment horizontal="center" vertical="center"/>
    </xf>
    <xf numFmtId="0" fontId="1" fillId="0" borderId="2" xfId="0" applyFont="1" applyFill="1" applyBorder="1" applyAlignment="1"/>
    <xf numFmtId="177" fontId="3" fillId="0" borderId="1" xfId="0" applyNumberFormat="1" applyFont="1" applyFill="1" applyBorder="1" applyAlignment="1">
      <alignment horizontal="right" vertical="center" wrapText="1"/>
    </xf>
    <xf numFmtId="0" fontId="0" fillId="0" borderId="0" xfId="0"/>
    <xf numFmtId="0" fontId="3" fillId="0" borderId="1" xfId="0" applyFont="1" applyFill="1" applyBorder="1" applyAlignment="1">
      <alignment vertical="center"/>
    </xf>
    <xf numFmtId="0" fontId="3" fillId="0" borderId="1" xfId="0" applyFont="1" applyFill="1" applyBorder="1" applyAlignment="1">
      <alignment horizontal="justify"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0" fillId="0" borderId="0" xfId="0" applyFill="1"/>
    <xf numFmtId="0" fontId="2" fillId="0" borderId="1" xfId="0" applyFont="1" applyFill="1" applyBorder="1" applyAlignment="1">
      <alignment horizontal="left" vertical="center" wrapText="1"/>
    </xf>
    <xf numFmtId="0" fontId="2" fillId="0" borderId="1" xfId="0" applyNumberFormat="1" applyFont="1" applyFill="1" applyBorder="1" applyAlignment="1" applyProtection="1">
      <alignment horizontal="left" vertical="center" wrapText="1"/>
    </xf>
    <xf numFmtId="0" fontId="6"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vertical="center"/>
    </xf>
    <xf numFmtId="176"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right" vertical="center"/>
    </xf>
    <xf numFmtId="0" fontId="1" fillId="0" borderId="2" xfId="0" applyFont="1" applyFill="1" applyBorder="1" applyAlignment="1"/>
    <xf numFmtId="177" fontId="3" fillId="0" borderId="1" xfId="0" applyNumberFormat="1" applyFont="1" applyFill="1" applyBorder="1" applyAlignment="1">
      <alignment horizontal="right" vertical="center"/>
    </xf>
    <xf numFmtId="49" fontId="3" fillId="0" borderId="5"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xf>
    <xf numFmtId="176" fontId="3" fillId="0" borderId="0" xfId="0" applyNumberFormat="1" applyFont="1" applyFill="1" applyAlignment="1">
      <alignment horizontal="right" vertical="center" wrapText="1"/>
    </xf>
    <xf numFmtId="0" fontId="11" fillId="0" borderId="1"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0" fillId="0" borderId="1" xfId="2" applyFont="1" applyFill="1" applyBorder="1" applyAlignment="1">
      <alignment vertical="center"/>
    </xf>
    <xf numFmtId="49" fontId="1" fillId="0" borderId="2" xfId="0" applyNumberFormat="1" applyFont="1" applyFill="1" applyBorder="1" applyAlignment="1"/>
    <xf numFmtId="178" fontId="2" fillId="0" borderId="1" xfId="0" applyNumberFormat="1" applyFont="1" applyFill="1" applyBorder="1" applyAlignment="1">
      <alignment horizontal="right" vertical="center" wrapText="1"/>
    </xf>
    <xf numFmtId="0" fontId="0" fillId="0" borderId="0" xfId="0"/>
    <xf numFmtId="0" fontId="1" fillId="0" borderId="0" xfId="0" applyFont="1" applyAlignment="1">
      <alignment horizontal="right"/>
    </xf>
    <xf numFmtId="0" fontId="0" fillId="0" borderId="0" xfId="0" applyFill="1"/>
    <xf numFmtId="0" fontId="3" fillId="0" borderId="2" xfId="0" applyFont="1" applyBorder="1" applyAlignme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vertical="center"/>
    </xf>
    <xf numFmtId="4" fontId="2" fillId="0" borderId="1" xfId="0" applyNumberFormat="1" applyFont="1" applyFill="1" applyBorder="1" applyAlignment="1">
      <alignment horizontal="right" vertical="center" wrapText="1"/>
    </xf>
    <xf numFmtId="0" fontId="2" fillId="0" borderId="1" xfId="0" applyNumberFormat="1" applyFont="1" applyFill="1" applyBorder="1" applyAlignment="1">
      <alignment horizontal="left" vertical="center" wrapText="1"/>
    </xf>
    <xf numFmtId="0" fontId="0" fillId="0" borderId="0" xfId="0"/>
    <xf numFmtId="0" fontId="3" fillId="0" borderId="1" xfId="0" applyFont="1" applyFill="1" applyBorder="1" applyAlignment="1">
      <alignment vertical="center"/>
    </xf>
    <xf numFmtId="0" fontId="3" fillId="0" borderId="1" xfId="0" applyFont="1" applyFill="1" applyBorder="1" applyAlignment="1">
      <alignment horizontal="justify" vertical="center" wrapText="1"/>
    </xf>
    <xf numFmtId="49" fontId="0" fillId="0" borderId="0" xfId="0" applyNumberFormat="1" applyFill="1"/>
    <xf numFmtId="0" fontId="1" fillId="0" borderId="0" xfId="0" applyFont="1" applyAlignment="1">
      <alignment horizontal="right"/>
    </xf>
    <xf numFmtId="0" fontId="3" fillId="0" borderId="1" xfId="0" applyFont="1" applyBorder="1" applyAlignment="1">
      <alignment horizontal="center" vertical="center"/>
    </xf>
    <xf numFmtId="0" fontId="0" fillId="0" borderId="0" xfId="0" applyFill="1"/>
    <xf numFmtId="0" fontId="3" fillId="0" borderId="2" xfId="0" applyFont="1" applyBorder="1" applyAlignment="1">
      <alignment vertical="center"/>
    </xf>
    <xf numFmtId="0" fontId="0" fillId="0" borderId="0" xfId="0" applyNumberFormat="1" applyFill="1"/>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176" fontId="3" fillId="0" borderId="1" xfId="0" applyNumberFormat="1" applyFont="1" applyFill="1" applyBorder="1" applyAlignment="1">
      <alignment horizontal="right" vertical="center" wrapText="1"/>
    </xf>
    <xf numFmtId="0" fontId="1" fillId="0" borderId="2" xfId="0" applyFont="1" applyFill="1" applyBorder="1" applyAlignment="1"/>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right" vertical="center" wrapText="1"/>
    </xf>
    <xf numFmtId="4" fontId="3" fillId="0" borderId="1" xfId="0" applyNumberFormat="1" applyFont="1" applyFill="1" applyBorder="1" applyAlignment="1">
      <alignment horizontal="right" vertical="center" wrapText="1"/>
    </xf>
    <xf numFmtId="0" fontId="1" fillId="0" borderId="1" xfId="3" applyNumberFormat="1" applyFont="1" applyFill="1" applyBorder="1" applyAlignment="1" applyProtection="1">
      <alignment horizontal="left" vertical="center" wrapText="1"/>
    </xf>
    <xf numFmtId="4" fontId="1" fillId="0" borderId="1" xfId="3" applyNumberFormat="1" applyFont="1" applyFill="1" applyBorder="1" applyAlignment="1" applyProtection="1">
      <alignment horizontal="right" wrapText="1"/>
    </xf>
    <xf numFmtId="49" fontId="1" fillId="0" borderId="1" xfId="3" applyNumberFormat="1" applyFont="1" applyFill="1" applyBorder="1" applyAlignment="1" applyProtection="1">
      <alignment horizontal="left" vertical="center" wrapText="1"/>
    </xf>
    <xf numFmtId="0" fontId="0" fillId="0" borderId="0" xfId="0"/>
    <xf numFmtId="0" fontId="1" fillId="0" borderId="0" xfId="3" applyAlignment="1">
      <alignment horizontal="right"/>
    </xf>
    <xf numFmtId="0" fontId="1" fillId="0" borderId="1" xfId="3" applyBorder="1" applyAlignment="1">
      <alignment horizontal="center" vertical="center" wrapText="1"/>
    </xf>
    <xf numFmtId="0" fontId="1" fillId="0" borderId="5" xfId="3" applyBorder="1" applyAlignment="1">
      <alignment horizontal="center" vertical="center" wrapText="1"/>
    </xf>
    <xf numFmtId="0" fontId="1" fillId="0" borderId="3" xfId="3" applyBorder="1" applyAlignment="1">
      <alignment horizontal="center" vertical="center" wrapText="1"/>
    </xf>
    <xf numFmtId="0" fontId="1" fillId="0" borderId="0" xfId="3" applyFill="1"/>
    <xf numFmtId="0" fontId="1" fillId="0" borderId="0" xfId="3" applyFont="1" applyAlignment="1">
      <alignment horizontal="right"/>
    </xf>
    <xf numFmtId="49" fontId="1" fillId="0" borderId="0" xfId="3" applyNumberFormat="1" applyFill="1"/>
    <xf numFmtId="177" fontId="1" fillId="0" borderId="1" xfId="3" applyNumberFormat="1" applyFont="1" applyFill="1" applyBorder="1" applyAlignment="1" applyProtection="1">
      <alignment horizontal="right" wrapText="1"/>
    </xf>
    <xf numFmtId="49" fontId="1" fillId="0" borderId="1" xfId="3" applyNumberFormat="1" applyFont="1" applyFill="1" applyBorder="1" applyAlignment="1" applyProtection="1">
      <alignment horizontal="left" wrapText="1"/>
    </xf>
    <xf numFmtId="0" fontId="1" fillId="0" borderId="1" xfId="3" applyNumberFormat="1" applyFont="1" applyFill="1" applyBorder="1" applyAlignment="1" applyProtection="1">
      <alignment horizontal="left" wrapText="1"/>
    </xf>
    <xf numFmtId="177" fontId="1" fillId="0" borderId="1" xfId="3" applyNumberFormat="1" applyFont="1" applyFill="1" applyBorder="1" applyAlignment="1" applyProtection="1">
      <alignment horizontal="right" vertical="center" wrapText="1"/>
    </xf>
    <xf numFmtId="0" fontId="0" fillId="0" borderId="0" xfId="0"/>
    <xf numFmtId="0" fontId="1" fillId="0" borderId="0" xfId="0" applyFont="1" applyAlignment="1">
      <alignment horizontal="right"/>
    </xf>
    <xf numFmtId="0" fontId="1" fillId="0" borderId="0" xfId="0" applyFont="1"/>
    <xf numFmtId="0" fontId="0" fillId="0" borderId="1" xfId="0" applyBorder="1"/>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 fillId="0" borderId="2" xfId="0" applyFont="1" applyBorder="1" applyAlignment="1">
      <alignment horizontal="right"/>
    </xf>
    <xf numFmtId="0" fontId="0" fillId="0" borderId="5" xfId="0" applyBorder="1" applyAlignment="1">
      <alignment horizontal="center"/>
    </xf>
    <xf numFmtId="0" fontId="0" fillId="0" borderId="6" xfId="0" applyBorder="1" applyAlignment="1">
      <alignment horizontal="center"/>
    </xf>
    <xf numFmtId="0" fontId="7" fillId="0" borderId="0" xfId="0" applyFont="1" applyAlignment="1">
      <alignment horizontal="left" vertical="center"/>
    </xf>
    <xf numFmtId="0" fontId="20" fillId="0" borderId="1" xfId="9" applyNumberFormat="1" applyFont="1" applyFill="1" applyBorder="1" applyAlignment="1">
      <alignment horizontal="center" vertical="center" wrapText="1"/>
    </xf>
    <xf numFmtId="0" fontId="20" fillId="0" borderId="1" xfId="102" applyFont="1" applyBorder="1" applyAlignment="1">
      <alignment horizontal="center" vertical="center" wrapText="1"/>
    </xf>
    <xf numFmtId="0" fontId="20" fillId="0" borderId="4" xfId="104" applyFont="1" applyBorder="1" applyAlignment="1">
      <alignment horizontal="center" vertical="center" wrapText="1"/>
    </xf>
    <xf numFmtId="0" fontId="20" fillId="0" borderId="1" xfId="105" applyFont="1" applyBorder="1" applyAlignment="1">
      <alignment horizontal="center" vertical="center"/>
    </xf>
    <xf numFmtId="0" fontId="20" fillId="0" borderId="3" xfId="105" applyFont="1" applyBorder="1" applyAlignment="1">
      <alignment horizontal="center" vertical="center" wrapText="1"/>
    </xf>
    <xf numFmtId="0" fontId="19" fillId="0" borderId="20" xfId="6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49" fontId="8" fillId="0" borderId="0" xfId="0" applyNumberFormat="1" applyFont="1" applyFill="1" applyAlignment="1">
      <alignment horizontal="center"/>
    </xf>
    <xf numFmtId="0" fontId="3" fillId="0" borderId="1" xfId="0" applyFont="1" applyBorder="1" applyAlignment="1">
      <alignment horizontal="center" vertical="center"/>
    </xf>
    <xf numFmtId="0" fontId="8" fillId="0" borderId="0" xfId="0" applyFont="1" applyBorder="1" applyAlignment="1">
      <alignment horizontal="center" vertical="center"/>
    </xf>
    <xf numFmtId="0" fontId="3" fillId="0" borderId="7" xfId="0" applyFont="1" applyBorder="1" applyAlignment="1">
      <alignment horizontal="center" vertical="center"/>
    </xf>
    <xf numFmtId="0" fontId="1" fillId="0" borderId="2" xfId="0" applyFont="1" applyFill="1" applyBorder="1" applyAlignment="1"/>
    <xf numFmtId="0" fontId="1" fillId="2" borderId="2" xfId="0" applyFont="1" applyFill="1" applyBorder="1" applyAlignment="1"/>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8" fillId="0" borderId="0" xfId="0" applyFont="1" applyAlignment="1">
      <alignment horizontal="center" vertical="center"/>
    </xf>
    <xf numFmtId="49" fontId="1" fillId="0" borderId="2" xfId="0" applyNumberFormat="1" applyFont="1" applyFill="1" applyBorder="1" applyAlignment="1">
      <alignment horizontal="left"/>
    </xf>
    <xf numFmtId="49" fontId="1" fillId="2" borderId="2" xfId="0" applyNumberFormat="1" applyFont="1" applyFill="1" applyBorder="1" applyAlignment="1">
      <alignment horizontal="left"/>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Fill="1" applyBorder="1"/>
    <xf numFmtId="0" fontId="2" fillId="0" borderId="2" xfId="0" applyFont="1" applyBorder="1"/>
    <xf numFmtId="0" fontId="14" fillId="0" borderId="0" xfId="0" applyFont="1" applyAlignment="1">
      <alignment horizontal="center" vertical="center"/>
    </xf>
    <xf numFmtId="0" fontId="15" fillId="0" borderId="0" xfId="3" applyNumberFormat="1" applyFont="1" applyFill="1" applyAlignment="1" applyProtection="1">
      <alignment horizontal="center" vertical="center" wrapText="1"/>
    </xf>
    <xf numFmtId="0" fontId="1" fillId="0" borderId="1" xfId="3" applyNumberFormat="1" applyFont="1" applyFill="1" applyBorder="1" applyAlignment="1" applyProtection="1">
      <alignment horizontal="center" vertical="center"/>
    </xf>
    <xf numFmtId="0" fontId="1" fillId="0" borderId="6" xfId="3" applyNumberFormat="1" applyFont="1" applyFill="1" applyBorder="1" applyAlignment="1" applyProtection="1">
      <alignment horizontal="center" vertical="center" wrapText="1"/>
    </xf>
    <xf numFmtId="0" fontId="1" fillId="0" borderId="1" xfId="3" applyNumberFormat="1" applyFont="1" applyFill="1" applyBorder="1" applyAlignment="1" applyProtection="1">
      <alignment horizontal="center" vertical="center" wrapText="1"/>
    </xf>
    <xf numFmtId="0" fontId="1" fillId="0" borderId="5" xfId="3" applyNumberFormat="1" applyFont="1" applyFill="1" applyBorder="1" applyAlignment="1" applyProtection="1">
      <alignment horizontal="center" vertical="center" wrapText="1"/>
    </xf>
    <xf numFmtId="0" fontId="1" fillId="0" borderId="2" xfId="3" applyFill="1" applyBorder="1"/>
    <xf numFmtId="0" fontId="1" fillId="0" borderId="2" xfId="3" applyBorder="1"/>
    <xf numFmtId="49" fontId="19" fillId="0" borderId="7" xfId="60" applyNumberFormat="1" applyFont="1" applyFill="1" applyBorder="1" applyAlignment="1">
      <alignment horizontal="left" vertical="top" wrapText="1"/>
    </xf>
    <xf numFmtId="49" fontId="19" fillId="0" borderId="21" xfId="60" applyNumberFormat="1" applyFont="1" applyFill="1" applyBorder="1" applyAlignment="1">
      <alignment horizontal="center" vertical="center" wrapText="1"/>
    </xf>
    <xf numFmtId="49" fontId="19" fillId="0" borderId="5" xfId="60" applyNumberFormat="1" applyFont="1" applyFill="1" applyBorder="1" applyAlignment="1">
      <alignment horizontal="left" vertical="top" wrapText="1"/>
    </xf>
    <xf numFmtId="0" fontId="19" fillId="0" borderId="7" xfId="60" applyFont="1" applyFill="1" applyBorder="1" applyAlignment="1">
      <alignment horizontal="left" vertical="top" wrapText="1"/>
    </xf>
    <xf numFmtId="0" fontId="19" fillId="0" borderId="22" xfId="60" applyFont="1" applyFill="1" applyBorder="1" applyAlignment="1">
      <alignment horizontal="left" vertical="top" wrapText="1"/>
    </xf>
    <xf numFmtId="0" fontId="0" fillId="0" borderId="5" xfId="0" applyBorder="1" applyAlignment="1">
      <alignment horizontal="center"/>
    </xf>
    <xf numFmtId="0" fontId="0" fillId="0" borderId="6" xfId="0" applyBorder="1" applyAlignment="1">
      <alignment horizontal="center"/>
    </xf>
    <xf numFmtId="0" fontId="15" fillId="0" borderId="0" xfId="0" applyFont="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wrapText="1"/>
    </xf>
    <xf numFmtId="0" fontId="0" fillId="0" borderId="7" xfId="0" applyBorder="1" applyAlignment="1">
      <alignment horizontal="center"/>
    </xf>
    <xf numFmtId="0" fontId="0" fillId="0" borderId="5" xfId="0" applyBorder="1" applyAlignment="1">
      <alignment horizontal="left" vertical="top"/>
    </xf>
    <xf numFmtId="0" fontId="0" fillId="0" borderId="7" xfId="0" applyBorder="1" applyAlignment="1">
      <alignment horizontal="left" vertical="top"/>
    </xf>
    <xf numFmtId="0" fontId="0" fillId="0" borderId="6" xfId="0" applyBorder="1" applyAlignment="1">
      <alignment horizontal="left" vertical="top"/>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9" fillId="0" borderId="22" xfId="60" applyFont="1" applyFill="1" applyBorder="1" applyAlignment="1">
      <alignment horizontal="center" vertical="center" wrapText="1"/>
    </xf>
    <xf numFmtId="49" fontId="19" fillId="0" borderId="21" xfId="60" applyNumberFormat="1" applyFont="1" applyFill="1" applyBorder="1" applyAlignment="1">
      <alignment horizontal="center" vertical="top" wrapText="1"/>
    </xf>
    <xf numFmtId="0" fontId="19" fillId="0" borderId="22" xfId="60" applyFont="1" applyFill="1" applyBorder="1" applyAlignment="1">
      <alignment horizontal="center" vertical="top" wrapText="1"/>
    </xf>
    <xf numFmtId="49" fontId="19" fillId="0" borderId="5" xfId="60" applyNumberFormat="1" applyFont="1" applyFill="1" applyBorder="1" applyAlignment="1">
      <alignment horizontal="left" vertical="center" wrapText="1"/>
    </xf>
    <xf numFmtId="0" fontId="19" fillId="0" borderId="7" xfId="60" applyFont="1" applyFill="1" applyBorder="1" applyAlignment="1">
      <alignment horizontal="left" vertical="center" wrapText="1"/>
    </xf>
    <xf numFmtId="0" fontId="19" fillId="0" borderId="22" xfId="60" applyFont="1" applyFill="1" applyBorder="1" applyAlignment="1">
      <alignment horizontal="left" vertical="center" wrapText="1"/>
    </xf>
    <xf numFmtId="49" fontId="19" fillId="0" borderId="21" xfId="60" applyNumberFormat="1" applyFont="1" applyFill="1" applyBorder="1" applyAlignment="1">
      <alignment horizontal="left" vertical="top" wrapText="1"/>
    </xf>
  </cellXfs>
  <cellStyles count="106">
    <cellStyle name="20% - 强调文字颜色 1 2" xfId="10"/>
    <cellStyle name="20% - 强调文字颜色 2 2" xfId="11"/>
    <cellStyle name="20% - 强调文字颜色 3 2" xfId="12"/>
    <cellStyle name="20% - 强调文字颜色 4 2" xfId="13"/>
    <cellStyle name="20% - 强调文字颜色 5 2" xfId="14"/>
    <cellStyle name="20% - 强调文字颜色 6 2" xfId="15"/>
    <cellStyle name="40% - 强调文字颜色 1 2" xfId="16"/>
    <cellStyle name="40% - 强调文字颜色 2 2" xfId="17"/>
    <cellStyle name="40% - 强调文字颜色 3 2" xfId="18"/>
    <cellStyle name="40% - 强调文字颜色 4 2" xfId="19"/>
    <cellStyle name="40% - 强调文字颜色 5 2" xfId="20"/>
    <cellStyle name="40% - 强调文字颜色 6 2" xfId="21"/>
    <cellStyle name="60% - 强调文字颜色 1 2" xfId="22"/>
    <cellStyle name="60% - 强调文字颜色 2 2" xfId="23"/>
    <cellStyle name="60% - 强调文字颜色 3 2" xfId="24"/>
    <cellStyle name="60% - 强调文字颜色 4 2" xfId="25"/>
    <cellStyle name="60% - 强调文字颜色 5 2" xfId="26"/>
    <cellStyle name="60% - 强调文字颜色 6 2" xfId="27"/>
    <cellStyle name="标题 1 2" xfId="28"/>
    <cellStyle name="标题 2 2" xfId="29"/>
    <cellStyle name="标题 3 2" xfId="30"/>
    <cellStyle name="标题 4 2" xfId="31"/>
    <cellStyle name="标题 5" xfId="32"/>
    <cellStyle name="差" xfId="1" builtinId="27"/>
    <cellStyle name="差 2" xfId="33"/>
    <cellStyle name="差_0779A46DF1C04C0D930D4535E696E27A_c" xfId="34"/>
    <cellStyle name="差_0BAB9B1178654AA5A6068EDEC55E38A4_c" xfId="35"/>
    <cellStyle name="差_10F34F69CA184BD48A5C9FA8257F4851_c" xfId="36"/>
    <cellStyle name="差_13C4781EBEC84C57B93837BFA535C5F7_c" xfId="37"/>
    <cellStyle name="差_1B709125A02C4291B9F1DA0979587FE7_c" xfId="38"/>
    <cellStyle name="差_230F58A7EB5744CB940107C037A0BF3D_c" xfId="39"/>
    <cellStyle name="差_256FC3619C704FFCB9DCFCAAB992A329_c" xfId="40"/>
    <cellStyle name="差_3780ABD8C56345838050429C0C4AD23D" xfId="41"/>
    <cellStyle name="差_397BC9D09617430592C737EE42D1AE26_c" xfId="42"/>
    <cellStyle name="差_48981BD5D186432C9524B12054146D57_c" xfId="43"/>
    <cellStyle name="差_535EA8141B824035AF148BF94CCFCED8" xfId="44"/>
    <cellStyle name="差_8、基本-商品服务" xfId="45"/>
    <cellStyle name="差_B460B22A79E04D2EB780CB211EE3BE04" xfId="46"/>
    <cellStyle name="差_C3A73EF40EF649CA8FDC0AE5D08A4AB6" xfId="47"/>
    <cellStyle name="差_CCEAEDE4666545C18E6F197E0C0E06C4" xfId="48"/>
    <cellStyle name="差_E24E17DE7BEF4E5E81922A9ACB652C43_c" xfId="49"/>
    <cellStyle name="差_E36AEF8B97354F0DA7A9C4725FD79F33" xfId="50"/>
    <cellStyle name="差_E6D6C9DF607847018B7701D94501DB8F_c" xfId="51"/>
    <cellStyle name="差_E6FA95FD78CB4E6FA3ACD7F39F51CA2E" xfId="52"/>
    <cellStyle name="差_E9AE24B39B704C099F7E4F0515091856_c" xfId="53"/>
    <cellStyle name="差_F439E5CE35EE4BBF91162C6C84067020_c" xfId="54"/>
    <cellStyle name="差_F66A45DDD2F944F2A50F7B098A5BC908_c" xfId="55"/>
    <cellStyle name="常规" xfId="0" builtinId="0"/>
    <cellStyle name="常规 10" xfId="105"/>
    <cellStyle name="常规 2" xfId="2"/>
    <cellStyle name="常规 2 2" xfId="4"/>
    <cellStyle name="常规 2 2 2" xfId="57"/>
    <cellStyle name="常规 2 3" xfId="5"/>
    <cellStyle name="常规 2 4" xfId="6"/>
    <cellStyle name="常规 2 5" xfId="7"/>
    <cellStyle name="常规 2 6" xfId="8"/>
    <cellStyle name="常规 2 7" xfId="56"/>
    <cellStyle name="常规 2_3780ABD8C56345838050429C0C4AD23D" xfId="58"/>
    <cellStyle name="常规 3" xfId="59"/>
    <cellStyle name="常规 4" xfId="9"/>
    <cellStyle name="常规 5" xfId="100"/>
    <cellStyle name="常规 6" xfId="102"/>
    <cellStyle name="常规 7" xfId="103"/>
    <cellStyle name="常规 8" xfId="101"/>
    <cellStyle name="常规 9" xfId="104"/>
    <cellStyle name="常规_223EA2C4D82F4D85A901D914A3CA27D6" xfId="3"/>
    <cellStyle name="常规_B460B22A79E04D2EB780CB211EE3BE04" xfId="60"/>
    <cellStyle name="好 2" xfId="61"/>
    <cellStyle name="好_0779A46DF1C04C0D930D4535E696E27A_c" xfId="62"/>
    <cellStyle name="好_0BAB9B1178654AA5A6068EDEC55E38A4_c" xfId="63"/>
    <cellStyle name="好_10F34F69CA184BD48A5C9FA8257F4851_c" xfId="64"/>
    <cellStyle name="好_13C4781EBEC84C57B93837BFA535C5F7_c" xfId="65"/>
    <cellStyle name="好_1B709125A02C4291B9F1DA0979587FE7_c" xfId="66"/>
    <cellStyle name="好_230F58A7EB5744CB940107C037A0BF3D_c" xfId="67"/>
    <cellStyle name="好_256FC3619C704FFCB9DCFCAAB992A329_c" xfId="68"/>
    <cellStyle name="好_3780ABD8C56345838050429C0C4AD23D" xfId="69"/>
    <cellStyle name="好_397BC9D09617430592C737EE42D1AE26_c" xfId="70"/>
    <cellStyle name="好_48981BD5D186432C9524B12054146D57_c" xfId="71"/>
    <cellStyle name="好_535EA8141B824035AF148BF94CCFCED8" xfId="72"/>
    <cellStyle name="好_8、基本-商品服务" xfId="73"/>
    <cellStyle name="好_B460B22A79E04D2EB780CB211EE3BE04" xfId="74"/>
    <cellStyle name="好_C3A73EF40EF649CA8FDC0AE5D08A4AB6" xfId="75"/>
    <cellStyle name="好_CCEAEDE4666545C18E6F197E0C0E06C4" xfId="76"/>
    <cellStyle name="好_E24E17DE7BEF4E5E81922A9ACB652C43_c" xfId="77"/>
    <cellStyle name="好_E36AEF8B97354F0DA7A9C4725FD79F33" xfId="78"/>
    <cellStyle name="好_E6D6C9DF607847018B7701D94501DB8F_c" xfId="79"/>
    <cellStyle name="好_E6FA95FD78CB4E6FA3ACD7F39F51CA2E" xfId="80"/>
    <cellStyle name="好_E9AE24B39B704C099F7E4F0515091856_c" xfId="81"/>
    <cellStyle name="好_F439E5CE35EE4BBF91162C6C84067020_c" xfId="82"/>
    <cellStyle name="好_F66A45DDD2F944F2A50F7B098A5BC908_c" xfId="83"/>
    <cellStyle name="汇总 2" xfId="84"/>
    <cellStyle name="计算 2" xfId="85"/>
    <cellStyle name="检查单元格 2" xfId="86"/>
    <cellStyle name="解释性文本 2" xfId="87"/>
    <cellStyle name="警告文本 2" xfId="88"/>
    <cellStyle name="链接单元格 2" xfId="89"/>
    <cellStyle name="强调文字颜色 1 2" xfId="90"/>
    <cellStyle name="强调文字颜色 2 2" xfId="91"/>
    <cellStyle name="强调文字颜色 3 2" xfId="92"/>
    <cellStyle name="强调文字颜色 4 2" xfId="93"/>
    <cellStyle name="强调文字颜色 5 2" xfId="94"/>
    <cellStyle name="强调文字颜色 6 2" xfId="95"/>
    <cellStyle name="适中 2" xfId="96"/>
    <cellStyle name="输出 2" xfId="97"/>
    <cellStyle name="输入 2" xfId="98"/>
    <cellStyle name="注释 2" xfId="9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8"/>
  <sheetViews>
    <sheetView showGridLines="0" showZeros="0" workbookViewId="0">
      <selection activeCell="A7" sqref="A7"/>
    </sheetView>
  </sheetViews>
  <sheetFormatPr defaultRowHeight="14.25"/>
  <cols>
    <col min="1" max="1" width="112.75" customWidth="1"/>
  </cols>
  <sheetData>
    <row r="1" spans="1:1" ht="60" customHeight="1">
      <c r="A1" s="32"/>
    </row>
    <row r="2" spans="1:1" ht="61.5" customHeight="1">
      <c r="A2" s="35" t="s">
        <v>234</v>
      </c>
    </row>
    <row r="3" spans="1:1" ht="53.25" customHeight="1">
      <c r="A3" s="40" t="s">
        <v>235</v>
      </c>
    </row>
    <row r="4" spans="1:1" ht="42" customHeight="1">
      <c r="A4" s="32"/>
    </row>
    <row r="5" spans="1:1" ht="51" customHeight="1">
      <c r="A5" s="36" t="s">
        <v>346</v>
      </c>
    </row>
    <row r="6" spans="1:1" ht="51" customHeight="1">
      <c r="A6" s="109" t="s">
        <v>347</v>
      </c>
    </row>
    <row r="7" spans="1:1" ht="51" customHeight="1">
      <c r="A7" s="109" t="s">
        <v>348</v>
      </c>
    </row>
    <row r="8" spans="1:1" ht="14.25" customHeight="1">
      <c r="A8" s="32"/>
    </row>
  </sheetData>
  <sheetProtection formatCells="0" formatColumns="0" formatRows="0"/>
  <phoneticPr fontId="1"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V15"/>
  <sheetViews>
    <sheetView showGridLines="0" showZeros="0" workbookViewId="0">
      <selection activeCell="D10" sqref="D10"/>
    </sheetView>
  </sheetViews>
  <sheetFormatPr defaultRowHeight="14.25"/>
  <cols>
    <col min="1" max="1" width="7.25" customWidth="1"/>
    <col min="2" max="2" width="7.5" customWidth="1"/>
    <col min="3" max="3" width="8" customWidth="1"/>
    <col min="5" max="5" width="6" customWidth="1"/>
    <col min="7" max="7" width="6.875" customWidth="1"/>
    <col min="10" max="10" width="7.5" customWidth="1"/>
    <col min="11" max="11" width="5.25" customWidth="1"/>
    <col min="12" max="13" width="5.125" customWidth="1"/>
    <col min="14" max="14" width="7.25" customWidth="1"/>
    <col min="15" max="15" width="7.625" customWidth="1"/>
    <col min="16" max="16" width="6.125" customWidth="1"/>
    <col min="17" max="17" width="5.875" customWidth="1"/>
    <col min="18" max="18" width="5.75" customWidth="1"/>
    <col min="19" max="19" width="5.625" customWidth="1"/>
    <col min="20" max="20" width="5.25" customWidth="1"/>
    <col min="21" max="21" width="5.625" customWidth="1"/>
  </cols>
  <sheetData>
    <row r="1" spans="1:22" ht="14.25" customHeight="1">
      <c r="V1" s="17" t="s">
        <v>181</v>
      </c>
    </row>
    <row r="2" spans="1:22" ht="30" customHeight="1">
      <c r="A2" s="142" t="s">
        <v>175</v>
      </c>
      <c r="B2" s="142"/>
      <c r="C2" s="142"/>
      <c r="D2" s="142"/>
      <c r="E2" s="142"/>
      <c r="F2" s="142"/>
      <c r="G2" s="142"/>
      <c r="H2" s="142"/>
      <c r="I2" s="142"/>
      <c r="J2" s="142"/>
      <c r="K2" s="142"/>
      <c r="L2" s="142"/>
      <c r="M2" s="142"/>
      <c r="N2" s="142"/>
      <c r="O2" s="142"/>
      <c r="P2" s="142"/>
      <c r="Q2" s="142"/>
      <c r="R2" s="142"/>
      <c r="S2" s="142"/>
      <c r="T2" s="142"/>
      <c r="U2" s="142"/>
      <c r="V2" s="142"/>
    </row>
    <row r="3" spans="1:22" ht="14.25" customHeight="1">
      <c r="A3" s="140" t="s">
        <v>284</v>
      </c>
      <c r="B3" s="141"/>
      <c r="C3" s="141"/>
      <c r="D3" s="141"/>
      <c r="V3" s="17" t="s">
        <v>174</v>
      </c>
    </row>
    <row r="4" spans="1:22" ht="56.25" customHeight="1">
      <c r="A4" s="139" t="s">
        <v>150</v>
      </c>
      <c r="B4" s="139" t="s">
        <v>151</v>
      </c>
      <c r="C4" s="139" t="s">
        <v>152</v>
      </c>
      <c r="D4" s="139" t="s">
        <v>153</v>
      </c>
      <c r="E4" s="139" t="s">
        <v>154</v>
      </c>
      <c r="F4" s="139" t="s">
        <v>155</v>
      </c>
      <c r="G4" s="139" t="s">
        <v>156</v>
      </c>
      <c r="H4" s="139" t="s">
        <v>157</v>
      </c>
      <c r="I4" s="139"/>
      <c r="J4" s="139"/>
      <c r="K4" s="139"/>
      <c r="L4" s="139"/>
      <c r="M4" s="139"/>
      <c r="N4" s="139"/>
      <c r="O4" s="139"/>
      <c r="P4" s="139"/>
      <c r="Q4" s="139"/>
      <c r="R4" s="139"/>
      <c r="S4" s="139"/>
      <c r="T4" s="139"/>
      <c r="U4" s="139"/>
      <c r="V4" s="139" t="s">
        <v>158</v>
      </c>
    </row>
    <row r="5" spans="1:22" ht="19.5" customHeight="1">
      <c r="A5" s="139"/>
      <c r="B5" s="139"/>
      <c r="C5" s="139"/>
      <c r="D5" s="139"/>
      <c r="E5" s="139"/>
      <c r="F5" s="139"/>
      <c r="G5" s="139"/>
      <c r="H5" s="139" t="s">
        <v>159</v>
      </c>
      <c r="I5" s="139" t="s">
        <v>160</v>
      </c>
      <c r="J5" s="139" t="s">
        <v>161</v>
      </c>
      <c r="K5" s="139"/>
      <c r="L5" s="139"/>
      <c r="M5" s="139"/>
      <c r="N5" s="139"/>
      <c r="O5" s="139"/>
      <c r="P5" s="139" t="s">
        <v>162</v>
      </c>
      <c r="Q5" s="139" t="s">
        <v>163</v>
      </c>
      <c r="R5" s="139" t="s">
        <v>164</v>
      </c>
      <c r="S5" s="139" t="s">
        <v>165</v>
      </c>
      <c r="T5" s="139" t="s">
        <v>166</v>
      </c>
      <c r="U5" s="139" t="s">
        <v>167</v>
      </c>
      <c r="V5" s="139"/>
    </row>
    <row r="6" spans="1:22" ht="56.25" customHeight="1">
      <c r="A6" s="139"/>
      <c r="B6" s="139"/>
      <c r="C6" s="139"/>
      <c r="D6" s="139"/>
      <c r="E6" s="139"/>
      <c r="F6" s="139"/>
      <c r="G6" s="139"/>
      <c r="H6" s="139"/>
      <c r="I6" s="139"/>
      <c r="J6" s="10" t="s">
        <v>168</v>
      </c>
      <c r="K6" s="10" t="s">
        <v>169</v>
      </c>
      <c r="L6" s="10" t="s">
        <v>170</v>
      </c>
      <c r="M6" s="10" t="s">
        <v>171</v>
      </c>
      <c r="N6" s="10" t="s">
        <v>172</v>
      </c>
      <c r="O6" s="10" t="s">
        <v>173</v>
      </c>
      <c r="P6" s="139"/>
      <c r="Q6" s="139"/>
      <c r="R6" s="139"/>
      <c r="S6" s="139"/>
      <c r="T6" s="139"/>
      <c r="U6" s="139"/>
      <c r="V6" s="139"/>
    </row>
    <row r="7" spans="1:22" s="72" customFormat="1" ht="21.75" customHeight="1">
      <c r="A7" s="81"/>
      <c r="B7" s="81"/>
      <c r="C7" s="81"/>
      <c r="D7" s="81"/>
      <c r="E7" s="82"/>
      <c r="F7" s="82"/>
      <c r="G7" s="83">
        <f t="shared" ref="G7:U7" si="0">SUM(G8:G14)</f>
        <v>0</v>
      </c>
      <c r="H7" s="83"/>
      <c r="I7" s="83"/>
      <c r="J7" s="83">
        <f t="shared" si="0"/>
        <v>0</v>
      </c>
      <c r="K7" s="83">
        <f t="shared" si="0"/>
        <v>0</v>
      </c>
      <c r="L7" s="83">
        <f t="shared" si="0"/>
        <v>0</v>
      </c>
      <c r="M7" s="83">
        <f t="shared" si="0"/>
        <v>0</v>
      </c>
      <c r="N7" s="83">
        <f t="shared" si="0"/>
        <v>0</v>
      </c>
      <c r="O7" s="83">
        <f t="shared" si="0"/>
        <v>0</v>
      </c>
      <c r="P7" s="83">
        <f t="shared" si="0"/>
        <v>0</v>
      </c>
      <c r="Q7" s="83">
        <f t="shared" si="0"/>
        <v>0</v>
      </c>
      <c r="R7" s="83">
        <f t="shared" si="0"/>
        <v>0</v>
      </c>
      <c r="S7" s="83">
        <f t="shared" si="0"/>
        <v>0</v>
      </c>
      <c r="T7" s="83">
        <f t="shared" si="0"/>
        <v>0</v>
      </c>
      <c r="U7" s="83">
        <f t="shared" si="0"/>
        <v>0</v>
      </c>
      <c r="V7" s="82"/>
    </row>
    <row r="8" spans="1:22" ht="21.75" customHeight="1">
      <c r="A8" s="81"/>
      <c r="B8" s="81"/>
      <c r="C8" s="81"/>
      <c r="D8" s="81"/>
      <c r="E8" s="82"/>
      <c r="F8" s="82"/>
      <c r="G8" s="83">
        <v>0</v>
      </c>
      <c r="H8" s="83"/>
      <c r="I8" s="83"/>
      <c r="J8" s="83">
        <v>0</v>
      </c>
      <c r="K8" s="83">
        <v>0</v>
      </c>
      <c r="L8" s="83">
        <v>0</v>
      </c>
      <c r="M8" s="83">
        <v>0</v>
      </c>
      <c r="N8" s="83">
        <v>0</v>
      </c>
      <c r="O8" s="83">
        <v>0</v>
      </c>
      <c r="P8" s="83">
        <v>0</v>
      </c>
      <c r="Q8" s="83">
        <v>0</v>
      </c>
      <c r="R8" s="83">
        <v>0</v>
      </c>
      <c r="S8" s="83">
        <v>0</v>
      </c>
      <c r="T8" s="83">
        <v>0</v>
      </c>
      <c r="U8" s="83">
        <v>0</v>
      </c>
      <c r="V8" s="82" t="s">
        <v>283</v>
      </c>
    </row>
    <row r="9" spans="1:22" ht="21.75" customHeight="1">
      <c r="A9" s="81"/>
      <c r="B9" s="81"/>
      <c r="C9" s="81"/>
      <c r="D9" s="81"/>
      <c r="E9" s="82"/>
      <c r="F9" s="82"/>
      <c r="G9" s="83">
        <v>0</v>
      </c>
      <c r="H9" s="83"/>
      <c r="I9" s="83"/>
      <c r="J9" s="83">
        <v>0</v>
      </c>
      <c r="K9" s="83">
        <v>0</v>
      </c>
      <c r="L9" s="83">
        <v>0</v>
      </c>
      <c r="M9" s="83">
        <v>0</v>
      </c>
      <c r="N9" s="83">
        <v>0</v>
      </c>
      <c r="O9" s="83">
        <v>0</v>
      </c>
      <c r="P9" s="83">
        <v>0</v>
      </c>
      <c r="Q9" s="83">
        <v>0</v>
      </c>
      <c r="R9" s="83">
        <v>0</v>
      </c>
      <c r="S9" s="83">
        <v>0</v>
      </c>
      <c r="T9" s="83">
        <v>0</v>
      </c>
      <c r="U9" s="83">
        <v>0</v>
      </c>
      <c r="V9" s="82" t="s">
        <v>283</v>
      </c>
    </row>
    <row r="10" spans="1:22" ht="21.75" customHeight="1">
      <c r="A10" s="81"/>
      <c r="B10" s="81"/>
      <c r="C10" s="81"/>
      <c r="D10" s="81"/>
      <c r="E10" s="82"/>
      <c r="F10" s="82"/>
      <c r="G10" s="83">
        <v>0</v>
      </c>
      <c r="H10" s="83"/>
      <c r="I10" s="83"/>
      <c r="J10" s="83">
        <v>0</v>
      </c>
      <c r="K10" s="83">
        <v>0</v>
      </c>
      <c r="L10" s="83">
        <v>0</v>
      </c>
      <c r="M10" s="83">
        <v>0</v>
      </c>
      <c r="N10" s="83">
        <v>0</v>
      </c>
      <c r="O10" s="83">
        <v>0</v>
      </c>
      <c r="P10" s="83">
        <v>0</v>
      </c>
      <c r="Q10" s="83">
        <v>0</v>
      </c>
      <c r="R10" s="83">
        <v>0</v>
      </c>
      <c r="S10" s="83">
        <v>0</v>
      </c>
      <c r="T10" s="83">
        <v>0</v>
      </c>
      <c r="U10" s="83">
        <v>0</v>
      </c>
      <c r="V10" s="82" t="s">
        <v>283</v>
      </c>
    </row>
    <row r="11" spans="1:22" ht="21.75" customHeight="1">
      <c r="A11" s="81"/>
      <c r="B11" s="81"/>
      <c r="C11" s="81"/>
      <c r="D11" s="81"/>
      <c r="E11" s="82"/>
      <c r="F11" s="82"/>
      <c r="G11" s="83">
        <v>0</v>
      </c>
      <c r="H11" s="83"/>
      <c r="I11" s="83"/>
      <c r="J11" s="83">
        <v>0</v>
      </c>
      <c r="K11" s="83">
        <v>0</v>
      </c>
      <c r="L11" s="83">
        <v>0</v>
      </c>
      <c r="M11" s="83">
        <v>0</v>
      </c>
      <c r="N11" s="83">
        <v>0</v>
      </c>
      <c r="O11" s="83">
        <v>0</v>
      </c>
      <c r="P11" s="83">
        <v>0</v>
      </c>
      <c r="Q11" s="83">
        <v>0</v>
      </c>
      <c r="R11" s="83">
        <v>0</v>
      </c>
      <c r="S11" s="83">
        <v>0</v>
      </c>
      <c r="T11" s="83">
        <v>0</v>
      </c>
      <c r="U11" s="83">
        <v>0</v>
      </c>
      <c r="V11" s="82" t="s">
        <v>283</v>
      </c>
    </row>
    <row r="12" spans="1:22" ht="21.75" customHeight="1">
      <c r="A12" s="81"/>
      <c r="B12" s="81"/>
      <c r="C12" s="81"/>
      <c r="D12" s="81"/>
      <c r="E12" s="82"/>
      <c r="F12" s="82"/>
      <c r="G12" s="83">
        <v>0</v>
      </c>
      <c r="H12" s="83"/>
      <c r="I12" s="83"/>
      <c r="J12" s="83">
        <v>0</v>
      </c>
      <c r="K12" s="83">
        <v>0</v>
      </c>
      <c r="L12" s="83">
        <v>0</v>
      </c>
      <c r="M12" s="83">
        <v>0</v>
      </c>
      <c r="N12" s="83">
        <v>0</v>
      </c>
      <c r="O12" s="83">
        <v>0</v>
      </c>
      <c r="P12" s="83">
        <v>0</v>
      </c>
      <c r="Q12" s="83">
        <v>0</v>
      </c>
      <c r="R12" s="83">
        <v>0</v>
      </c>
      <c r="S12" s="83">
        <v>0</v>
      </c>
      <c r="T12" s="83">
        <v>0</v>
      </c>
      <c r="U12" s="83">
        <v>0</v>
      </c>
      <c r="V12" s="82" t="s">
        <v>283</v>
      </c>
    </row>
    <row r="13" spans="1:22" ht="21.75" customHeight="1">
      <c r="A13" s="81"/>
      <c r="B13" s="81"/>
      <c r="C13" s="81"/>
      <c r="D13" s="81"/>
      <c r="E13" s="82"/>
      <c r="F13" s="82"/>
      <c r="G13" s="83">
        <v>0</v>
      </c>
      <c r="H13" s="83"/>
      <c r="I13" s="83"/>
      <c r="J13" s="83">
        <v>0</v>
      </c>
      <c r="K13" s="83">
        <v>0</v>
      </c>
      <c r="L13" s="83">
        <v>0</v>
      </c>
      <c r="M13" s="83">
        <v>0</v>
      </c>
      <c r="N13" s="83">
        <v>0</v>
      </c>
      <c r="O13" s="83">
        <v>0</v>
      </c>
      <c r="P13" s="83">
        <v>0</v>
      </c>
      <c r="Q13" s="83">
        <v>0</v>
      </c>
      <c r="R13" s="83">
        <v>0</v>
      </c>
      <c r="S13" s="83">
        <v>0</v>
      </c>
      <c r="T13" s="83">
        <v>0</v>
      </c>
      <c r="U13" s="83">
        <v>0</v>
      </c>
      <c r="V13" s="82" t="s">
        <v>283</v>
      </c>
    </row>
    <row r="14" spans="1:22" ht="21.75" customHeight="1">
      <c r="A14" s="81"/>
      <c r="B14" s="81"/>
      <c r="C14" s="81"/>
      <c r="D14" s="81"/>
      <c r="E14" s="82"/>
      <c r="F14" s="82"/>
      <c r="G14" s="83">
        <v>0</v>
      </c>
      <c r="H14" s="83"/>
      <c r="I14" s="83"/>
      <c r="J14" s="83">
        <v>0</v>
      </c>
      <c r="K14" s="83">
        <v>0</v>
      </c>
      <c r="L14" s="83">
        <v>0</v>
      </c>
      <c r="M14" s="83">
        <v>0</v>
      </c>
      <c r="N14" s="83">
        <v>0</v>
      </c>
      <c r="O14" s="83">
        <v>0</v>
      </c>
      <c r="P14" s="83">
        <v>0</v>
      </c>
      <c r="Q14" s="83">
        <v>0</v>
      </c>
      <c r="R14" s="83">
        <v>0</v>
      </c>
      <c r="S14" s="83">
        <v>0</v>
      </c>
      <c r="T14" s="83">
        <v>0</v>
      </c>
      <c r="U14" s="83">
        <v>0</v>
      </c>
      <c r="V14" s="82" t="s">
        <v>283</v>
      </c>
    </row>
    <row r="15" spans="1:22">
      <c r="H15" s="83"/>
    </row>
  </sheetData>
  <sheetProtection formatCells="0" formatColumns="0" formatRows="0"/>
  <mergeCells count="20">
    <mergeCell ref="A2:V2"/>
    <mergeCell ref="E4:E6"/>
    <mergeCell ref="F4:F6"/>
    <mergeCell ref="G4:G6"/>
    <mergeCell ref="H4:U4"/>
    <mergeCell ref="H5:H6"/>
    <mergeCell ref="Q5:Q6"/>
    <mergeCell ref="R5:R6"/>
    <mergeCell ref="T5:T6"/>
    <mergeCell ref="U5:U6"/>
    <mergeCell ref="J5:O5"/>
    <mergeCell ref="I5:I6"/>
    <mergeCell ref="P5:P6"/>
    <mergeCell ref="A4:A6"/>
    <mergeCell ref="B4:B6"/>
    <mergeCell ref="C4:C6"/>
    <mergeCell ref="D4:D6"/>
    <mergeCell ref="S5:S6"/>
    <mergeCell ref="A3:D3"/>
    <mergeCell ref="V4:V6"/>
  </mergeCells>
  <phoneticPr fontId="1" type="noConversion"/>
  <pageMargins left="0.75" right="0.75" top="1" bottom="1" header="0.5" footer="0.5"/>
  <pageSetup paperSize="9" scale="8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G31"/>
  <sheetViews>
    <sheetView showGridLines="0" showZeros="0" workbookViewId="0"/>
  </sheetViews>
  <sheetFormatPr defaultRowHeight="12.75" customHeight="1"/>
  <cols>
    <col min="1" max="2" width="5.75" style="18" customWidth="1"/>
    <col min="3" max="3" width="5.875" style="18" customWidth="1"/>
    <col min="4" max="4" width="25.25" style="18" customWidth="1"/>
    <col min="5" max="5" width="28.375" style="18" customWidth="1"/>
    <col min="6" max="6" width="16.625" style="18" customWidth="1"/>
    <col min="7" max="7" width="17.25" style="18" customWidth="1"/>
    <col min="8" max="16384" width="9" style="18"/>
  </cols>
  <sheetData>
    <row r="1" spans="1:7" ht="12.75" customHeight="1">
      <c r="A1" s="87"/>
      <c r="B1" s="87"/>
      <c r="C1" s="87"/>
      <c r="D1" s="87"/>
      <c r="E1" s="87"/>
      <c r="F1" s="87"/>
      <c r="G1" s="93" t="s">
        <v>285</v>
      </c>
    </row>
    <row r="2" spans="1:7" ht="25.5" customHeight="1">
      <c r="A2" s="143" t="s">
        <v>286</v>
      </c>
      <c r="B2" s="143"/>
      <c r="C2" s="143"/>
      <c r="D2" s="143"/>
      <c r="E2" s="143"/>
      <c r="F2" s="143"/>
      <c r="G2" s="143"/>
    </row>
    <row r="3" spans="1:7" ht="12.75" customHeight="1">
      <c r="A3" s="87"/>
      <c r="B3" s="87"/>
      <c r="C3" s="87"/>
      <c r="D3" s="87"/>
      <c r="E3" s="87"/>
      <c r="F3" s="87"/>
      <c r="G3" s="93"/>
    </row>
    <row r="4" spans="1:7" ht="12.75" customHeight="1">
      <c r="A4" s="148" t="s">
        <v>284</v>
      </c>
      <c r="B4" s="149"/>
      <c r="C4" s="149"/>
      <c r="D4" s="149"/>
      <c r="E4" s="87"/>
      <c r="F4" s="87"/>
      <c r="G4" s="88" t="s">
        <v>8</v>
      </c>
    </row>
    <row r="5" spans="1:7" ht="25.5" customHeight="1">
      <c r="A5" s="146" t="s">
        <v>12</v>
      </c>
      <c r="B5" s="146"/>
      <c r="C5" s="147"/>
      <c r="D5" s="144" t="s">
        <v>176</v>
      </c>
      <c r="E5" s="145" t="s">
        <v>177</v>
      </c>
      <c r="F5" s="146" t="s">
        <v>287</v>
      </c>
      <c r="G5" s="146" t="s">
        <v>288</v>
      </c>
    </row>
    <row r="6" spans="1:7" ht="25.5" customHeight="1">
      <c r="A6" s="89" t="s">
        <v>178</v>
      </c>
      <c r="B6" s="89" t="s">
        <v>179</v>
      </c>
      <c r="C6" s="90" t="s">
        <v>180</v>
      </c>
      <c r="D6" s="144"/>
      <c r="E6" s="145"/>
      <c r="F6" s="146"/>
      <c r="G6" s="146"/>
    </row>
    <row r="7" spans="1:7" ht="12.75" customHeight="1">
      <c r="A7" s="89" t="s">
        <v>51</v>
      </c>
      <c r="B7" s="89" t="s">
        <v>51</v>
      </c>
      <c r="C7" s="89" t="s">
        <v>51</v>
      </c>
      <c r="D7" s="91" t="s">
        <v>51</v>
      </c>
      <c r="E7" s="89" t="s">
        <v>51</v>
      </c>
      <c r="F7" s="89">
        <v>1</v>
      </c>
      <c r="G7" s="89">
        <v>2</v>
      </c>
    </row>
    <row r="8" spans="1:7" s="92" customFormat="1" ht="18.75" customHeight="1">
      <c r="A8" s="86"/>
      <c r="B8" s="86"/>
      <c r="C8" s="86"/>
      <c r="D8" s="84"/>
      <c r="E8" s="86"/>
      <c r="F8" s="85"/>
      <c r="G8" s="95"/>
    </row>
    <row r="9" spans="1:7" ht="12.75" customHeight="1">
      <c r="A9" s="87"/>
      <c r="B9" s="92"/>
      <c r="C9" s="92"/>
      <c r="D9" s="92"/>
      <c r="E9" s="92"/>
      <c r="F9" s="92"/>
      <c r="G9" s="92"/>
    </row>
    <row r="10" spans="1:7" ht="12.75" customHeight="1">
      <c r="A10" s="87"/>
      <c r="B10" s="87"/>
      <c r="C10" s="92"/>
      <c r="D10" s="92"/>
      <c r="E10" s="92"/>
      <c r="F10" s="92"/>
      <c r="G10" s="92"/>
    </row>
    <row r="11" spans="1:7" ht="12.75" customHeight="1">
      <c r="A11" s="87"/>
      <c r="B11" s="87"/>
      <c r="C11" s="87"/>
      <c r="D11" s="92"/>
      <c r="E11" s="92"/>
      <c r="F11" s="92"/>
      <c r="G11" s="92"/>
    </row>
    <row r="12" spans="1:7" ht="12.75" customHeight="1">
      <c r="A12" s="87"/>
      <c r="B12" s="87"/>
      <c r="C12" s="87"/>
      <c r="D12" s="92"/>
      <c r="E12" s="92"/>
      <c r="F12" s="92"/>
      <c r="G12" s="87"/>
    </row>
    <row r="13" spans="1:7" ht="12.75" customHeight="1">
      <c r="A13" s="87"/>
      <c r="B13" s="87"/>
      <c r="C13" s="87"/>
      <c r="D13" s="92"/>
      <c r="E13" s="92"/>
      <c r="F13" s="92"/>
      <c r="G13" s="87"/>
    </row>
    <row r="14" spans="1:7" ht="12.75" customHeight="1">
      <c r="A14" s="87"/>
      <c r="B14" s="87"/>
      <c r="C14" s="87"/>
      <c r="D14" s="92"/>
      <c r="E14" s="92"/>
      <c r="F14" s="92"/>
      <c r="G14" s="87"/>
    </row>
    <row r="15" spans="1:7" ht="12.75" customHeight="1">
      <c r="A15" s="87"/>
      <c r="B15" s="87"/>
      <c r="C15" s="87"/>
      <c r="D15" s="92"/>
      <c r="E15" s="92"/>
      <c r="F15" s="92"/>
      <c r="G15" s="87"/>
    </row>
    <row r="16" spans="1:7" ht="12.75" customHeight="1">
      <c r="A16" s="87"/>
      <c r="B16" s="87"/>
      <c r="C16" s="87"/>
      <c r="D16" s="92"/>
      <c r="E16" s="92"/>
      <c r="F16" s="92"/>
      <c r="G16" s="87"/>
    </row>
    <row r="17" spans="1:7" ht="12.75" customHeight="1">
      <c r="A17" s="66"/>
      <c r="B17" s="66"/>
      <c r="C17" s="66"/>
      <c r="D17" s="92"/>
      <c r="E17" s="92"/>
      <c r="F17" s="92"/>
      <c r="G17" s="92"/>
    </row>
    <row r="18" spans="1:7" ht="12.75" customHeight="1">
      <c r="A18" s="66"/>
      <c r="B18" s="66"/>
      <c r="C18" s="66"/>
      <c r="D18" s="92"/>
      <c r="E18" s="92"/>
      <c r="F18" s="92"/>
      <c r="G18" s="92"/>
    </row>
    <row r="19" spans="1:7" ht="12.75" customHeight="1">
      <c r="A19" s="66"/>
      <c r="B19" s="66"/>
      <c r="C19" s="66"/>
      <c r="D19" s="87"/>
      <c r="E19" s="92"/>
      <c r="F19" s="92"/>
      <c r="G19" s="92"/>
    </row>
    <row r="20" spans="1:7" ht="12.75" customHeight="1">
      <c r="A20" s="66"/>
      <c r="B20" s="66"/>
      <c r="C20" s="66"/>
      <c r="D20" s="87"/>
      <c r="E20" s="92"/>
      <c r="F20" s="92"/>
      <c r="G20" s="92"/>
    </row>
    <row r="21" spans="1:7" ht="12.75" customHeight="1">
      <c r="A21" s="66"/>
      <c r="B21" s="66"/>
      <c r="C21" s="66"/>
      <c r="D21" s="87"/>
      <c r="E21" s="92"/>
      <c r="F21" s="92"/>
      <c r="G21" s="87"/>
    </row>
    <row r="22" spans="1:7" ht="12.75" customHeight="1">
      <c r="A22" s="66"/>
      <c r="B22" s="66"/>
      <c r="C22" s="66"/>
      <c r="D22" s="87"/>
      <c r="E22" s="92"/>
      <c r="F22" s="92"/>
      <c r="G22" s="87"/>
    </row>
    <row r="23" spans="1:7" ht="12.75" customHeight="1">
      <c r="A23" s="66"/>
      <c r="B23" s="66"/>
      <c r="C23" s="66"/>
      <c r="D23" s="66"/>
      <c r="E23" s="66"/>
      <c r="F23" s="66"/>
      <c r="G23" s="66"/>
    </row>
    <row r="24" spans="1:7" ht="12.75" customHeight="1">
      <c r="A24" s="66"/>
      <c r="B24" s="66"/>
      <c r="C24" s="66"/>
      <c r="D24" s="66"/>
      <c r="E24" s="66"/>
      <c r="F24" s="66"/>
      <c r="G24" s="66"/>
    </row>
    <row r="25" spans="1:7" ht="12.75" customHeight="1">
      <c r="A25" s="66"/>
      <c r="B25" s="66"/>
      <c r="C25" s="66"/>
      <c r="D25" s="66"/>
      <c r="E25" s="66"/>
      <c r="F25" s="66"/>
      <c r="G25" s="66"/>
    </row>
    <row r="26" spans="1:7" ht="12.75" customHeight="1">
      <c r="A26" s="66"/>
      <c r="B26" s="66"/>
      <c r="C26" s="66"/>
      <c r="D26" s="66"/>
      <c r="E26" s="66"/>
      <c r="F26" s="66"/>
      <c r="G26" s="66"/>
    </row>
    <row r="27" spans="1:7" ht="12.75" customHeight="1">
      <c r="A27" s="66"/>
      <c r="B27" s="66"/>
      <c r="C27" s="66"/>
      <c r="D27" s="66"/>
      <c r="E27" s="66"/>
      <c r="F27" s="66"/>
      <c r="G27" s="66"/>
    </row>
    <row r="28" spans="1:7" ht="12.75" customHeight="1">
      <c r="A28" s="66"/>
      <c r="B28" s="66"/>
      <c r="C28" s="66"/>
      <c r="D28" s="66"/>
      <c r="E28" s="66"/>
      <c r="F28" s="66"/>
      <c r="G28" s="66"/>
    </row>
    <row r="29" spans="1:7" ht="12.75" customHeight="1">
      <c r="A29" s="66"/>
      <c r="B29" s="66"/>
      <c r="C29" s="66"/>
      <c r="D29" s="66"/>
      <c r="E29" s="66"/>
      <c r="F29" s="66"/>
      <c r="G29" s="66"/>
    </row>
    <row r="30" spans="1:7" ht="12.75" customHeight="1">
      <c r="A30" s="66"/>
      <c r="B30" s="66"/>
      <c r="C30" s="66"/>
      <c r="D30" s="66"/>
      <c r="E30" s="66"/>
      <c r="F30" s="66"/>
      <c r="G30" s="66"/>
    </row>
    <row r="31" spans="1:7" ht="12.75" customHeight="1">
      <c r="A31" s="66"/>
      <c r="B31" s="66"/>
      <c r="C31" s="66"/>
      <c r="D31" s="87"/>
      <c r="E31" s="87"/>
      <c r="F31" s="87"/>
      <c r="G31" s="92"/>
    </row>
  </sheetData>
  <sheetProtection formatCells="0" formatColumns="0" formatRows="0"/>
  <mergeCells count="7">
    <mergeCell ref="A2:G2"/>
    <mergeCell ref="D5:D6"/>
    <mergeCell ref="E5:E6"/>
    <mergeCell ref="G5:G6"/>
    <mergeCell ref="A5:C5"/>
    <mergeCell ref="F5:F6"/>
    <mergeCell ref="A4:D4"/>
  </mergeCells>
  <phoneticPr fontId="1" type="noConversion"/>
  <printOptions horizontalCentered="1"/>
  <pageMargins left="0.39370078740157477" right="0.39370078740157477" top="0.39370078740157477" bottom="0.39370078740157477" header="0.49999999249075339" footer="0.49999999249075339"/>
  <pageSetup paperSize="9" scale="8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R29"/>
  <sheetViews>
    <sheetView showGridLines="0" showZeros="0" workbookViewId="0">
      <selection activeCell="C6" sqref="C6"/>
    </sheetView>
  </sheetViews>
  <sheetFormatPr defaultColWidth="6.875" defaultRowHeight="12.75" customHeight="1"/>
  <cols>
    <col min="1" max="18" width="8.125" style="18" customWidth="1"/>
    <col min="19" max="255" width="6.875" style="18" customWidth="1"/>
    <col min="256" max="16384" width="6.875" style="18"/>
  </cols>
  <sheetData>
    <row r="1" spans="1:18" ht="12.75" customHeight="1">
      <c r="R1" s="21" t="s">
        <v>187</v>
      </c>
    </row>
    <row r="2" spans="1:18" ht="25.5" customHeight="1">
      <c r="A2" s="143" t="s">
        <v>231</v>
      </c>
      <c r="B2" s="143"/>
      <c r="C2" s="143"/>
      <c r="D2" s="143"/>
      <c r="E2" s="143"/>
      <c r="F2" s="143"/>
      <c r="G2" s="143"/>
      <c r="H2" s="143"/>
      <c r="I2" s="143"/>
      <c r="J2" s="143"/>
      <c r="K2" s="143"/>
      <c r="L2" s="143"/>
      <c r="M2" s="143"/>
      <c r="N2" s="143"/>
      <c r="O2" s="143"/>
      <c r="P2" s="143"/>
      <c r="Q2" s="143"/>
      <c r="R2" s="143"/>
    </row>
    <row r="3" spans="1:18" ht="12.75" customHeight="1">
      <c r="R3" s="21"/>
    </row>
    <row r="4" spans="1:18" ht="12.75" customHeight="1">
      <c r="A4" s="148" t="s">
        <v>284</v>
      </c>
      <c r="B4" s="149"/>
      <c r="C4" s="149"/>
      <c r="D4" s="149"/>
      <c r="R4" s="19" t="s">
        <v>8</v>
      </c>
    </row>
    <row r="5" spans="1:18" ht="33.75" customHeight="1">
      <c r="A5" s="24" t="s">
        <v>188</v>
      </c>
      <c r="B5" s="24" t="s">
        <v>189</v>
      </c>
      <c r="C5" s="25" t="s">
        <v>190</v>
      </c>
      <c r="D5" s="24" t="s">
        <v>191</v>
      </c>
      <c r="E5" s="23" t="s">
        <v>192</v>
      </c>
      <c r="F5" s="24" t="s">
        <v>193</v>
      </c>
      <c r="G5" s="24" t="s">
        <v>194</v>
      </c>
      <c r="H5" s="24" t="s">
        <v>195</v>
      </c>
      <c r="I5" s="24" t="s">
        <v>196</v>
      </c>
      <c r="J5" s="24" t="s">
        <v>197</v>
      </c>
      <c r="K5" s="24" t="s">
        <v>198</v>
      </c>
      <c r="L5" s="24" t="s">
        <v>199</v>
      </c>
      <c r="M5" s="24" t="s">
        <v>200</v>
      </c>
      <c r="N5" s="24" t="s">
        <v>201</v>
      </c>
      <c r="O5" s="24" t="s">
        <v>202</v>
      </c>
      <c r="P5" s="24" t="s">
        <v>203</v>
      </c>
      <c r="Q5" s="24" t="s">
        <v>204</v>
      </c>
      <c r="R5" s="24" t="s">
        <v>205</v>
      </c>
    </row>
    <row r="6" spans="1:18" s="92" customFormat="1" ht="18.75" customHeight="1">
      <c r="A6" s="96"/>
      <c r="B6" s="97" t="s">
        <v>5</v>
      </c>
      <c r="C6" s="98">
        <f t="shared" ref="C6:R6" si="0">C7+C10+C12+C14</f>
        <v>675.94</v>
      </c>
      <c r="D6" s="98">
        <f t="shared" si="0"/>
        <v>624.9</v>
      </c>
      <c r="E6" s="98">
        <f t="shared" si="0"/>
        <v>51.04</v>
      </c>
      <c r="F6" s="98">
        <f t="shared" si="0"/>
        <v>0</v>
      </c>
      <c r="G6" s="98">
        <f t="shared" si="0"/>
        <v>0</v>
      </c>
      <c r="H6" s="98">
        <f t="shared" si="0"/>
        <v>0</v>
      </c>
      <c r="I6" s="98">
        <f t="shared" si="0"/>
        <v>0</v>
      </c>
      <c r="J6" s="98">
        <f t="shared" si="0"/>
        <v>0</v>
      </c>
      <c r="K6" s="98">
        <f t="shared" si="0"/>
        <v>0</v>
      </c>
      <c r="L6" s="98">
        <f t="shared" si="0"/>
        <v>0</v>
      </c>
      <c r="M6" s="98">
        <f t="shared" si="0"/>
        <v>0</v>
      </c>
      <c r="N6" s="98">
        <f t="shared" si="0"/>
        <v>0</v>
      </c>
      <c r="O6" s="98">
        <f t="shared" si="0"/>
        <v>0</v>
      </c>
      <c r="P6" s="98">
        <f t="shared" si="0"/>
        <v>0</v>
      </c>
      <c r="Q6" s="98">
        <f t="shared" si="0"/>
        <v>0</v>
      </c>
      <c r="R6" s="98">
        <f t="shared" si="0"/>
        <v>0</v>
      </c>
    </row>
    <row r="7" spans="1:18" ht="18.75" customHeight="1">
      <c r="A7" s="96" t="s">
        <v>237</v>
      </c>
      <c r="B7" s="97" t="s">
        <v>238</v>
      </c>
      <c r="C7" s="98">
        <f t="shared" ref="C7:R7" si="1">SUM(C8:C9)</f>
        <v>484.36</v>
      </c>
      <c r="D7" s="98">
        <f t="shared" si="1"/>
        <v>433.32</v>
      </c>
      <c r="E7" s="98">
        <f t="shared" si="1"/>
        <v>51.04</v>
      </c>
      <c r="F7" s="98">
        <f t="shared" si="1"/>
        <v>0</v>
      </c>
      <c r="G7" s="98">
        <f t="shared" si="1"/>
        <v>0</v>
      </c>
      <c r="H7" s="98">
        <f t="shared" si="1"/>
        <v>0</v>
      </c>
      <c r="I7" s="98">
        <f t="shared" si="1"/>
        <v>0</v>
      </c>
      <c r="J7" s="98">
        <f t="shared" si="1"/>
        <v>0</v>
      </c>
      <c r="K7" s="98">
        <f t="shared" si="1"/>
        <v>0</v>
      </c>
      <c r="L7" s="98">
        <f t="shared" si="1"/>
        <v>0</v>
      </c>
      <c r="M7" s="98">
        <f t="shared" si="1"/>
        <v>0</v>
      </c>
      <c r="N7" s="98">
        <f t="shared" si="1"/>
        <v>0</v>
      </c>
      <c r="O7" s="98">
        <f t="shared" si="1"/>
        <v>0</v>
      </c>
      <c r="P7" s="98">
        <f t="shared" si="1"/>
        <v>0</v>
      </c>
      <c r="Q7" s="98">
        <f t="shared" si="1"/>
        <v>0</v>
      </c>
      <c r="R7" s="98">
        <f t="shared" si="1"/>
        <v>0</v>
      </c>
    </row>
    <row r="8" spans="1:18" ht="18.75" customHeight="1">
      <c r="A8" s="96" t="s">
        <v>242</v>
      </c>
      <c r="B8" s="97" t="s">
        <v>240</v>
      </c>
      <c r="C8" s="98">
        <v>483.36</v>
      </c>
      <c r="D8" s="98">
        <v>433.32</v>
      </c>
      <c r="E8" s="98">
        <v>50.04</v>
      </c>
      <c r="F8" s="98">
        <v>0</v>
      </c>
      <c r="G8" s="98">
        <v>0</v>
      </c>
      <c r="H8" s="98">
        <v>0</v>
      </c>
      <c r="I8" s="98">
        <v>0</v>
      </c>
      <c r="J8" s="98">
        <v>0</v>
      </c>
      <c r="K8" s="98">
        <v>0</v>
      </c>
      <c r="L8" s="98">
        <v>0</v>
      </c>
      <c r="M8" s="98">
        <v>0</v>
      </c>
      <c r="N8" s="98">
        <v>0</v>
      </c>
      <c r="O8" s="98">
        <v>0</v>
      </c>
      <c r="P8" s="98">
        <v>0</v>
      </c>
      <c r="Q8" s="98">
        <v>0</v>
      </c>
      <c r="R8" s="98">
        <v>0</v>
      </c>
    </row>
    <row r="9" spans="1:18" ht="18.75" customHeight="1">
      <c r="A9" s="96" t="s">
        <v>247</v>
      </c>
      <c r="B9" s="97" t="s">
        <v>246</v>
      </c>
      <c r="C9" s="98">
        <v>1</v>
      </c>
      <c r="D9" s="98">
        <v>0</v>
      </c>
      <c r="E9" s="98">
        <v>1</v>
      </c>
      <c r="F9" s="98">
        <v>0</v>
      </c>
      <c r="G9" s="98">
        <v>0</v>
      </c>
      <c r="H9" s="98">
        <v>0</v>
      </c>
      <c r="I9" s="98">
        <v>0</v>
      </c>
      <c r="J9" s="98">
        <v>0</v>
      </c>
      <c r="K9" s="98">
        <v>0</v>
      </c>
      <c r="L9" s="98">
        <v>0</v>
      </c>
      <c r="M9" s="98">
        <v>0</v>
      </c>
      <c r="N9" s="98">
        <v>0</v>
      </c>
      <c r="O9" s="98">
        <v>0</v>
      </c>
      <c r="P9" s="98">
        <v>0</v>
      </c>
      <c r="Q9" s="98">
        <v>0</v>
      </c>
      <c r="R9" s="98">
        <v>0</v>
      </c>
    </row>
    <row r="10" spans="1:18" ht="18.75" customHeight="1">
      <c r="A10" s="96" t="s">
        <v>250</v>
      </c>
      <c r="B10" s="97" t="s">
        <v>251</v>
      </c>
      <c r="C10" s="98">
        <f t="shared" ref="C10:R10" si="2">C11</f>
        <v>114.83</v>
      </c>
      <c r="D10" s="98">
        <f t="shared" si="2"/>
        <v>114.83</v>
      </c>
      <c r="E10" s="98">
        <f t="shared" si="2"/>
        <v>0</v>
      </c>
      <c r="F10" s="98">
        <f t="shared" si="2"/>
        <v>0</v>
      </c>
      <c r="G10" s="98">
        <f t="shared" si="2"/>
        <v>0</v>
      </c>
      <c r="H10" s="98">
        <f t="shared" si="2"/>
        <v>0</v>
      </c>
      <c r="I10" s="98">
        <f t="shared" si="2"/>
        <v>0</v>
      </c>
      <c r="J10" s="98">
        <f t="shared" si="2"/>
        <v>0</v>
      </c>
      <c r="K10" s="98">
        <f t="shared" si="2"/>
        <v>0</v>
      </c>
      <c r="L10" s="98">
        <f t="shared" si="2"/>
        <v>0</v>
      </c>
      <c r="M10" s="98">
        <f t="shared" si="2"/>
        <v>0</v>
      </c>
      <c r="N10" s="98">
        <f t="shared" si="2"/>
        <v>0</v>
      </c>
      <c r="O10" s="98">
        <f t="shared" si="2"/>
        <v>0</v>
      </c>
      <c r="P10" s="98">
        <f t="shared" si="2"/>
        <v>0</v>
      </c>
      <c r="Q10" s="98">
        <f t="shared" si="2"/>
        <v>0</v>
      </c>
      <c r="R10" s="98">
        <f t="shared" si="2"/>
        <v>0</v>
      </c>
    </row>
    <row r="11" spans="1:18" ht="18.75" customHeight="1">
      <c r="A11" s="96" t="s">
        <v>255</v>
      </c>
      <c r="B11" s="97" t="s">
        <v>253</v>
      </c>
      <c r="C11" s="98">
        <v>114.83</v>
      </c>
      <c r="D11" s="98">
        <v>114.83</v>
      </c>
      <c r="E11" s="98">
        <v>0</v>
      </c>
      <c r="F11" s="98">
        <v>0</v>
      </c>
      <c r="G11" s="98">
        <v>0</v>
      </c>
      <c r="H11" s="98">
        <v>0</v>
      </c>
      <c r="I11" s="98">
        <v>0</v>
      </c>
      <c r="J11" s="98">
        <v>0</v>
      </c>
      <c r="K11" s="98">
        <v>0</v>
      </c>
      <c r="L11" s="98">
        <v>0</v>
      </c>
      <c r="M11" s="98">
        <v>0</v>
      </c>
      <c r="N11" s="98">
        <v>0</v>
      </c>
      <c r="O11" s="98">
        <v>0</v>
      </c>
      <c r="P11" s="98">
        <v>0</v>
      </c>
      <c r="Q11" s="98">
        <v>0</v>
      </c>
      <c r="R11" s="98">
        <v>0</v>
      </c>
    </row>
    <row r="12" spans="1:18" ht="18.75" customHeight="1">
      <c r="A12" s="96" t="s">
        <v>257</v>
      </c>
      <c r="B12" s="97" t="s">
        <v>258</v>
      </c>
      <c r="C12" s="98">
        <f t="shared" ref="C12:R12" si="3">C13</f>
        <v>40.85</v>
      </c>
      <c r="D12" s="98">
        <f t="shared" si="3"/>
        <v>40.85</v>
      </c>
      <c r="E12" s="98">
        <f t="shared" si="3"/>
        <v>0</v>
      </c>
      <c r="F12" s="98">
        <f t="shared" si="3"/>
        <v>0</v>
      </c>
      <c r="G12" s="98">
        <f t="shared" si="3"/>
        <v>0</v>
      </c>
      <c r="H12" s="98">
        <f t="shared" si="3"/>
        <v>0</v>
      </c>
      <c r="I12" s="98">
        <f t="shared" si="3"/>
        <v>0</v>
      </c>
      <c r="J12" s="98">
        <f t="shared" si="3"/>
        <v>0</v>
      </c>
      <c r="K12" s="98">
        <f t="shared" si="3"/>
        <v>0</v>
      </c>
      <c r="L12" s="98">
        <f t="shared" si="3"/>
        <v>0</v>
      </c>
      <c r="M12" s="98">
        <f t="shared" si="3"/>
        <v>0</v>
      </c>
      <c r="N12" s="98">
        <f t="shared" si="3"/>
        <v>0</v>
      </c>
      <c r="O12" s="98">
        <f t="shared" si="3"/>
        <v>0</v>
      </c>
      <c r="P12" s="98">
        <f t="shared" si="3"/>
        <v>0</v>
      </c>
      <c r="Q12" s="98">
        <f t="shared" si="3"/>
        <v>0</v>
      </c>
      <c r="R12" s="98">
        <f t="shared" si="3"/>
        <v>0</v>
      </c>
    </row>
    <row r="13" spans="1:18" ht="18.75" customHeight="1">
      <c r="A13" s="96" t="s">
        <v>262</v>
      </c>
      <c r="B13" s="97" t="s">
        <v>260</v>
      </c>
      <c r="C13" s="98">
        <v>40.85</v>
      </c>
      <c r="D13" s="98">
        <v>40.85</v>
      </c>
      <c r="E13" s="98">
        <v>0</v>
      </c>
      <c r="F13" s="98">
        <v>0</v>
      </c>
      <c r="G13" s="98">
        <v>0</v>
      </c>
      <c r="H13" s="98">
        <v>0</v>
      </c>
      <c r="I13" s="98">
        <v>0</v>
      </c>
      <c r="J13" s="98">
        <v>0</v>
      </c>
      <c r="K13" s="98">
        <v>0</v>
      </c>
      <c r="L13" s="98">
        <v>0</v>
      </c>
      <c r="M13" s="98">
        <v>0</v>
      </c>
      <c r="N13" s="98">
        <v>0</v>
      </c>
      <c r="O13" s="98">
        <v>0</v>
      </c>
      <c r="P13" s="98">
        <v>0</v>
      </c>
      <c r="Q13" s="98">
        <v>0</v>
      </c>
      <c r="R13" s="98">
        <v>0</v>
      </c>
    </row>
    <row r="14" spans="1:18" ht="18.75" customHeight="1">
      <c r="A14" s="96" t="s">
        <v>267</v>
      </c>
      <c r="B14" s="97" t="s">
        <v>268</v>
      </c>
      <c r="C14" s="98">
        <f t="shared" ref="C14:R14" si="4">C15</f>
        <v>35.9</v>
      </c>
      <c r="D14" s="98">
        <f t="shared" si="4"/>
        <v>35.9</v>
      </c>
      <c r="E14" s="98">
        <f t="shared" si="4"/>
        <v>0</v>
      </c>
      <c r="F14" s="98">
        <f t="shared" si="4"/>
        <v>0</v>
      </c>
      <c r="G14" s="98">
        <f t="shared" si="4"/>
        <v>0</v>
      </c>
      <c r="H14" s="98">
        <f t="shared" si="4"/>
        <v>0</v>
      </c>
      <c r="I14" s="98">
        <f t="shared" si="4"/>
        <v>0</v>
      </c>
      <c r="J14" s="98">
        <f t="shared" si="4"/>
        <v>0</v>
      </c>
      <c r="K14" s="98">
        <f t="shared" si="4"/>
        <v>0</v>
      </c>
      <c r="L14" s="98">
        <f t="shared" si="4"/>
        <v>0</v>
      </c>
      <c r="M14" s="98">
        <f t="shared" si="4"/>
        <v>0</v>
      </c>
      <c r="N14" s="98">
        <f t="shared" si="4"/>
        <v>0</v>
      </c>
      <c r="O14" s="98">
        <f t="shared" si="4"/>
        <v>0</v>
      </c>
      <c r="P14" s="98">
        <f t="shared" si="4"/>
        <v>0</v>
      </c>
      <c r="Q14" s="98">
        <f t="shared" si="4"/>
        <v>0</v>
      </c>
      <c r="R14" s="98">
        <f t="shared" si="4"/>
        <v>0</v>
      </c>
    </row>
    <row r="15" spans="1:18" ht="18.75" customHeight="1">
      <c r="A15" s="96" t="s">
        <v>272</v>
      </c>
      <c r="B15" s="97" t="s">
        <v>270</v>
      </c>
      <c r="C15" s="98">
        <v>35.9</v>
      </c>
      <c r="D15" s="98">
        <v>35.9</v>
      </c>
      <c r="E15" s="98">
        <v>0</v>
      </c>
      <c r="F15" s="98">
        <v>0</v>
      </c>
      <c r="G15" s="98">
        <v>0</v>
      </c>
      <c r="H15" s="98">
        <v>0</v>
      </c>
      <c r="I15" s="98">
        <v>0</v>
      </c>
      <c r="J15" s="98">
        <v>0</v>
      </c>
      <c r="K15" s="98">
        <v>0</v>
      </c>
      <c r="L15" s="98">
        <v>0</v>
      </c>
      <c r="M15" s="98">
        <v>0</v>
      </c>
      <c r="N15" s="98">
        <v>0</v>
      </c>
      <c r="O15" s="98">
        <v>0</v>
      </c>
      <c r="P15" s="98">
        <v>0</v>
      </c>
      <c r="Q15" s="98">
        <v>0</v>
      </c>
      <c r="R15" s="98">
        <v>0</v>
      </c>
    </row>
    <row r="16" spans="1:18" ht="12.75" customHeight="1">
      <c r="D16" s="20"/>
      <c r="E16" s="20"/>
      <c r="F16" s="20"/>
      <c r="G16" s="20"/>
      <c r="H16" s="20"/>
      <c r="I16" s="20"/>
      <c r="J16" s="20"/>
      <c r="K16" s="20"/>
      <c r="L16" s="20"/>
      <c r="M16" s="20"/>
      <c r="N16" s="20"/>
      <c r="O16" s="20"/>
      <c r="P16" s="20"/>
      <c r="Q16" s="20"/>
      <c r="R16" s="20"/>
    </row>
    <row r="17" spans="5:18" ht="12.75" customHeight="1">
      <c r="E17" s="20"/>
      <c r="F17" s="20"/>
      <c r="G17" s="20"/>
      <c r="H17" s="20"/>
      <c r="I17" s="20"/>
      <c r="J17" s="20"/>
      <c r="K17" s="20"/>
      <c r="L17" s="20"/>
      <c r="M17" s="20"/>
      <c r="N17" s="20"/>
      <c r="O17" s="20"/>
      <c r="P17" s="20"/>
      <c r="Q17" s="20"/>
      <c r="R17" s="20"/>
    </row>
    <row r="18" spans="5:18" ht="12.75" customHeight="1">
      <c r="E18" s="20"/>
      <c r="F18" s="20"/>
      <c r="G18" s="20"/>
      <c r="H18" s="20"/>
      <c r="I18" s="20"/>
      <c r="J18" s="20"/>
      <c r="K18" s="20"/>
      <c r="L18" s="20"/>
      <c r="M18" s="20"/>
      <c r="N18" s="20"/>
      <c r="O18" s="20"/>
      <c r="P18" s="20"/>
      <c r="Q18" s="20"/>
      <c r="R18" s="20"/>
    </row>
    <row r="19" spans="5:18" ht="12.75" customHeight="1">
      <c r="E19" s="20"/>
      <c r="F19" s="20"/>
      <c r="G19" s="20"/>
      <c r="H19" s="20"/>
      <c r="I19" s="20"/>
      <c r="J19" s="20"/>
      <c r="K19" s="20"/>
      <c r="L19" s="20"/>
      <c r="M19" s="20"/>
      <c r="N19" s="20"/>
      <c r="O19" s="20"/>
      <c r="P19" s="20"/>
      <c r="Q19" s="20"/>
    </row>
    <row r="20" spans="5:18" ht="12.75" customHeight="1">
      <c r="E20" s="20"/>
      <c r="F20" s="20"/>
      <c r="G20" s="20"/>
      <c r="H20" s="20"/>
      <c r="I20" s="20"/>
      <c r="J20" s="20"/>
      <c r="K20" s="20"/>
      <c r="L20" s="20"/>
      <c r="M20" s="20"/>
      <c r="N20" s="20"/>
      <c r="O20" s="20"/>
      <c r="P20" s="20"/>
      <c r="Q20" s="20"/>
    </row>
    <row r="29" spans="5:18" ht="12.75" customHeight="1">
      <c r="R29" s="20"/>
    </row>
  </sheetData>
  <sheetProtection formatCells="0" formatColumns="0" formatRows="0"/>
  <mergeCells count="2">
    <mergeCell ref="A4:D4"/>
    <mergeCell ref="A2:R2"/>
  </mergeCells>
  <phoneticPr fontId="1" type="noConversion"/>
  <printOptions horizontalCentered="1"/>
  <pageMargins left="0.39370078740157483" right="0.39370078740157483" top="0.39370078740157483" bottom="0.39370078740157483" header="0.51181102362204722" footer="0.51181102362204722"/>
  <pageSetup paperSize="9" scale="89"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E21"/>
  <sheetViews>
    <sheetView showGridLines="0" showZeros="0" workbookViewId="0"/>
  </sheetViews>
  <sheetFormatPr defaultColWidth="6.875" defaultRowHeight="12.75" customHeight="1"/>
  <cols>
    <col min="1" max="1" width="11.125" style="18" customWidth="1"/>
    <col min="2" max="2" width="27" style="18" customWidth="1"/>
    <col min="3" max="3" width="23" style="18" customWidth="1"/>
    <col min="4" max="4" width="28.875" style="18" customWidth="1"/>
    <col min="5" max="253" width="6.875" style="18" customWidth="1"/>
    <col min="254" max="16384" width="6.875" style="18"/>
  </cols>
  <sheetData>
    <row r="1" spans="1:5" ht="12.75" customHeight="1">
      <c r="D1" s="21" t="s">
        <v>209</v>
      </c>
    </row>
    <row r="2" spans="1:5" ht="25.5" customHeight="1">
      <c r="A2" s="143" t="s">
        <v>232</v>
      </c>
      <c r="B2" s="143"/>
      <c r="C2" s="143"/>
      <c r="D2" s="143"/>
    </row>
    <row r="4" spans="1:5" ht="12.75" customHeight="1">
      <c r="A4" s="28"/>
      <c r="B4" s="26"/>
      <c r="D4" s="19" t="s">
        <v>8</v>
      </c>
    </row>
    <row r="5" spans="1:5" ht="25.5" customHeight="1">
      <c r="A5" s="147" t="s">
        <v>207</v>
      </c>
      <c r="B5" s="145"/>
      <c r="C5" s="147" t="s">
        <v>212</v>
      </c>
      <c r="D5" s="145"/>
    </row>
    <row r="6" spans="1:5" ht="25.5" customHeight="1">
      <c r="A6" s="27" t="s">
        <v>208</v>
      </c>
      <c r="B6" s="22" t="s">
        <v>206</v>
      </c>
      <c r="C6" s="23" t="s">
        <v>213</v>
      </c>
      <c r="D6" s="24" t="s">
        <v>214</v>
      </c>
    </row>
    <row r="7" spans="1:5" s="92" customFormat="1" ht="18.75" customHeight="1">
      <c r="A7" s="84"/>
      <c r="B7" s="84" t="s">
        <v>5</v>
      </c>
      <c r="C7" s="98">
        <f>C8+C17</f>
        <v>675.93999999999983</v>
      </c>
      <c r="D7" s="98">
        <f>D8+D17</f>
        <v>675.93999999999983</v>
      </c>
      <c r="E7" s="94"/>
    </row>
    <row r="8" spans="1:5" ht="18.75" customHeight="1">
      <c r="A8" s="84">
        <v>301</v>
      </c>
      <c r="B8" s="84" t="s">
        <v>289</v>
      </c>
      <c r="C8" s="98">
        <f>SUM(C9:C16)</f>
        <v>624.89999999999986</v>
      </c>
      <c r="D8" s="98">
        <f>SUM(D9:D16)</f>
        <v>624.89999999999986</v>
      </c>
    </row>
    <row r="9" spans="1:5" ht="18.75" customHeight="1">
      <c r="A9" s="84">
        <v>30101</v>
      </c>
      <c r="B9" s="84" t="s">
        <v>290</v>
      </c>
      <c r="C9" s="98">
        <v>149.91</v>
      </c>
      <c r="D9" s="98">
        <v>149.91</v>
      </c>
    </row>
    <row r="10" spans="1:5" ht="18.75" customHeight="1">
      <c r="A10" s="84">
        <v>30102</v>
      </c>
      <c r="B10" s="84" t="s">
        <v>291</v>
      </c>
      <c r="C10" s="98">
        <v>118.41</v>
      </c>
      <c r="D10" s="98">
        <v>118.41</v>
      </c>
    </row>
    <row r="11" spans="1:5" ht="18.75" customHeight="1">
      <c r="A11" s="84">
        <v>30108</v>
      </c>
      <c r="B11" s="84" t="s">
        <v>292</v>
      </c>
      <c r="C11" s="98">
        <v>114.83</v>
      </c>
      <c r="D11" s="98">
        <v>114.83</v>
      </c>
    </row>
    <row r="12" spans="1:5" ht="18.75" customHeight="1">
      <c r="A12" s="84">
        <v>30110</v>
      </c>
      <c r="B12" s="84" t="s">
        <v>293</v>
      </c>
      <c r="C12" s="98">
        <v>29.68</v>
      </c>
      <c r="D12" s="98">
        <v>29.68</v>
      </c>
    </row>
    <row r="13" spans="1:5" ht="18.75" customHeight="1">
      <c r="A13" s="84">
        <v>30111</v>
      </c>
      <c r="B13" s="84" t="s">
        <v>294</v>
      </c>
      <c r="C13" s="98">
        <v>9.2100000000000009</v>
      </c>
      <c r="D13" s="98">
        <v>9.2100000000000009</v>
      </c>
    </row>
    <row r="14" spans="1:5" ht="18.75" customHeight="1">
      <c r="A14" s="84">
        <v>30112</v>
      </c>
      <c r="B14" s="84" t="s">
        <v>295</v>
      </c>
      <c r="C14" s="98">
        <v>1.96</v>
      </c>
      <c r="D14" s="98">
        <v>1.96</v>
      </c>
    </row>
    <row r="15" spans="1:5" ht="18.75" customHeight="1">
      <c r="A15" s="84">
        <v>30113</v>
      </c>
      <c r="B15" s="84" t="s">
        <v>296</v>
      </c>
      <c r="C15" s="98">
        <v>35.9</v>
      </c>
      <c r="D15" s="98">
        <v>35.9</v>
      </c>
    </row>
    <row r="16" spans="1:5" ht="18.75" customHeight="1">
      <c r="A16" s="84">
        <v>30199</v>
      </c>
      <c r="B16" s="84" t="s">
        <v>297</v>
      </c>
      <c r="C16" s="98">
        <v>165</v>
      </c>
      <c r="D16" s="98">
        <v>165</v>
      </c>
    </row>
    <row r="17" spans="1:4" ht="18.75" customHeight="1">
      <c r="A17" s="84">
        <v>302</v>
      </c>
      <c r="B17" s="84" t="s">
        <v>298</v>
      </c>
      <c r="C17" s="98">
        <f>SUM(C18:C20)</f>
        <v>51.04</v>
      </c>
      <c r="D17" s="98">
        <f>SUM(D18:D20)</f>
        <v>51.04</v>
      </c>
    </row>
    <row r="18" spans="1:4" ht="18.75" customHeight="1">
      <c r="A18" s="84">
        <v>30228</v>
      </c>
      <c r="B18" s="84" t="s">
        <v>299</v>
      </c>
      <c r="C18" s="98">
        <v>1</v>
      </c>
      <c r="D18" s="98">
        <v>1</v>
      </c>
    </row>
    <row r="19" spans="1:4" ht="18.75" customHeight="1">
      <c r="A19" s="84">
        <v>30239</v>
      </c>
      <c r="B19" s="84" t="s">
        <v>300</v>
      </c>
      <c r="C19" s="98">
        <v>9.5399999999999991</v>
      </c>
      <c r="D19" s="98">
        <v>9.5399999999999991</v>
      </c>
    </row>
    <row r="20" spans="1:4" ht="18.75" customHeight="1">
      <c r="A20" s="84">
        <v>30299</v>
      </c>
      <c r="B20" s="84" t="s">
        <v>301</v>
      </c>
      <c r="C20" s="98">
        <v>40.5</v>
      </c>
      <c r="D20" s="98">
        <v>40.5</v>
      </c>
    </row>
    <row r="21" spans="1:4" ht="12.75" customHeight="1">
      <c r="C21" s="20"/>
      <c r="D21" s="20"/>
    </row>
  </sheetData>
  <sheetProtection formatCells="0" formatColumns="0" formatRows="0"/>
  <mergeCells count="3">
    <mergeCell ref="A5:B5"/>
    <mergeCell ref="C5:D5"/>
    <mergeCell ref="A2:D2"/>
  </mergeCells>
  <phoneticPr fontId="1" type="noConversion"/>
  <printOptions horizontalCentered="1"/>
  <pageMargins left="0.39370078740157483" right="0.39370078740157483" top="0.39370078740157483" bottom="0.39370078740157483" header="0.51181102362204722" footer="0.5118110236220472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E21"/>
  <sheetViews>
    <sheetView showGridLines="0" showZeros="0" workbookViewId="0"/>
  </sheetViews>
  <sheetFormatPr defaultColWidth="6.875" defaultRowHeight="12.75" customHeight="1"/>
  <cols>
    <col min="1" max="1" width="11.125" style="18" customWidth="1"/>
    <col min="2" max="2" width="22.875" style="18" customWidth="1"/>
    <col min="3" max="3" width="13.625" style="18" customWidth="1"/>
    <col min="4" max="4" width="28.875" style="18" customWidth="1"/>
    <col min="5" max="253" width="6.875" style="18" customWidth="1"/>
    <col min="254" max="16384" width="6.875" style="18"/>
  </cols>
  <sheetData>
    <row r="1" spans="1:5" ht="12.75" customHeight="1">
      <c r="D1" s="21" t="s">
        <v>217</v>
      </c>
    </row>
    <row r="2" spans="1:5" ht="25.5" customHeight="1">
      <c r="A2" s="143" t="s">
        <v>233</v>
      </c>
      <c r="B2" s="143"/>
      <c r="C2" s="143"/>
      <c r="D2" s="143"/>
    </row>
    <row r="4" spans="1:5" ht="12.75" customHeight="1">
      <c r="A4" s="28"/>
      <c r="B4" s="26"/>
      <c r="D4" s="21" t="s">
        <v>174</v>
      </c>
    </row>
    <row r="5" spans="1:5" ht="25.5" customHeight="1">
      <c r="A5" s="147" t="s">
        <v>215</v>
      </c>
      <c r="B5" s="145"/>
      <c r="C5" s="147" t="s">
        <v>216</v>
      </c>
      <c r="D5" s="145"/>
    </row>
    <row r="6" spans="1:5" ht="25.5" customHeight="1">
      <c r="A6" s="27" t="s">
        <v>210</v>
      </c>
      <c r="B6" s="22" t="s">
        <v>211</v>
      </c>
      <c r="C6" s="23" t="s">
        <v>190</v>
      </c>
      <c r="D6" s="24" t="s">
        <v>214</v>
      </c>
    </row>
    <row r="7" spans="1:5" s="92" customFormat="1" ht="18.75" customHeight="1">
      <c r="A7" s="86"/>
      <c r="B7" s="86" t="s">
        <v>5</v>
      </c>
      <c r="C7" s="98">
        <f>C8+C13</f>
        <v>675.93999999999994</v>
      </c>
      <c r="D7" s="98">
        <f>D8+D13</f>
        <v>675.93999999999994</v>
      </c>
      <c r="E7" s="94"/>
    </row>
    <row r="8" spans="1:5" ht="18.75" customHeight="1">
      <c r="A8" s="86" t="s">
        <v>302</v>
      </c>
      <c r="B8" s="86" t="s">
        <v>302</v>
      </c>
      <c r="C8" s="98">
        <f>SUM(C9:C12)</f>
        <v>624.9</v>
      </c>
      <c r="D8" s="98">
        <f>SUM(D9:D12)</f>
        <v>624.9</v>
      </c>
    </row>
    <row r="9" spans="1:5" ht="18.75" customHeight="1">
      <c r="A9" s="86" t="s">
        <v>303</v>
      </c>
      <c r="B9" s="86" t="s">
        <v>296</v>
      </c>
      <c r="C9" s="98">
        <v>35.9</v>
      </c>
      <c r="D9" s="98">
        <v>35.9</v>
      </c>
    </row>
    <row r="10" spans="1:5" ht="18.75" customHeight="1">
      <c r="A10" s="86" t="s">
        <v>304</v>
      </c>
      <c r="B10" s="86" t="s">
        <v>305</v>
      </c>
      <c r="C10" s="98">
        <v>268.32</v>
      </c>
      <c r="D10" s="98">
        <v>268.32</v>
      </c>
    </row>
    <row r="11" spans="1:5" ht="18.75" customHeight="1">
      <c r="A11" s="86" t="s">
        <v>306</v>
      </c>
      <c r="B11" s="86" t="s">
        <v>307</v>
      </c>
      <c r="C11" s="98">
        <v>155.68</v>
      </c>
      <c r="D11" s="98">
        <v>155.68</v>
      </c>
    </row>
    <row r="12" spans="1:5" ht="18.75" customHeight="1">
      <c r="A12" s="86" t="s">
        <v>308</v>
      </c>
      <c r="B12" s="86" t="s">
        <v>297</v>
      </c>
      <c r="C12" s="98">
        <v>165</v>
      </c>
      <c r="D12" s="98">
        <v>165</v>
      </c>
    </row>
    <row r="13" spans="1:5" ht="18.75" customHeight="1">
      <c r="A13" s="86" t="s">
        <v>309</v>
      </c>
      <c r="B13" s="86" t="s">
        <v>309</v>
      </c>
      <c r="C13" s="98">
        <f>SUM(C14:C15)</f>
        <v>51.04</v>
      </c>
      <c r="D13" s="98">
        <f>SUM(D14:D15)</f>
        <v>51.04</v>
      </c>
    </row>
    <row r="14" spans="1:5" ht="18.75" customHeight="1">
      <c r="A14" s="86" t="s">
        <v>310</v>
      </c>
      <c r="B14" s="86" t="s">
        <v>311</v>
      </c>
      <c r="C14" s="98">
        <v>10.54</v>
      </c>
      <c r="D14" s="98">
        <v>10.54</v>
      </c>
    </row>
    <row r="15" spans="1:5" ht="18.75" customHeight="1">
      <c r="A15" s="86" t="s">
        <v>312</v>
      </c>
      <c r="B15" s="86" t="s">
        <v>301</v>
      </c>
      <c r="C15" s="98">
        <v>40.5</v>
      </c>
      <c r="D15" s="98">
        <v>40.5</v>
      </c>
    </row>
    <row r="16" spans="1:5" ht="12.75" customHeight="1">
      <c r="B16" s="20"/>
      <c r="C16" s="20"/>
      <c r="D16" s="20"/>
    </row>
    <row r="17" spans="2:4" ht="12.75" customHeight="1">
      <c r="B17" s="20"/>
      <c r="C17" s="20"/>
      <c r="D17" s="20"/>
    </row>
    <row r="18" spans="2:4" ht="12.75" customHeight="1">
      <c r="C18" s="20"/>
      <c r="D18" s="20"/>
    </row>
    <row r="19" spans="2:4" ht="12.75" customHeight="1">
      <c r="C19" s="20"/>
      <c r="D19" s="20"/>
    </row>
    <row r="20" spans="2:4" ht="12.75" customHeight="1">
      <c r="C20" s="20"/>
      <c r="D20" s="20"/>
    </row>
    <row r="21" spans="2:4" ht="12.75" customHeight="1">
      <c r="C21" s="20"/>
      <c r="D21" s="20"/>
    </row>
  </sheetData>
  <sheetProtection formatCells="0" formatColumns="0" formatRows="0"/>
  <mergeCells count="3">
    <mergeCell ref="A5:B5"/>
    <mergeCell ref="C5:D5"/>
    <mergeCell ref="A2:D2"/>
  </mergeCells>
  <phoneticPr fontId="1" type="noConversion"/>
  <printOptions horizontalCentered="1"/>
  <pageMargins left="0.39370078740157477" right="0.39370078740157477" top="0.39370078740157477" bottom="0.39370078740157477" header="0.49999999249075339" footer="0.49999999249075339"/>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J24"/>
  <sheetViews>
    <sheetView showGridLines="0" tabSelected="1" workbookViewId="0">
      <selection activeCell="C5" sqref="C5:J5"/>
    </sheetView>
  </sheetViews>
  <sheetFormatPr defaultRowHeight="14.25"/>
  <cols>
    <col min="1" max="1" width="5.25" customWidth="1"/>
    <col min="3" max="3" width="13" customWidth="1"/>
    <col min="6" max="6" width="12.875" customWidth="1"/>
  </cols>
  <sheetData>
    <row r="1" spans="1:10" ht="14.25" customHeight="1">
      <c r="A1" s="99"/>
      <c r="B1" s="99"/>
      <c r="C1" s="99"/>
      <c r="D1" s="99"/>
      <c r="E1" s="99"/>
      <c r="F1" s="99"/>
      <c r="G1" s="99"/>
      <c r="H1" s="99"/>
      <c r="I1" s="99"/>
      <c r="J1" s="100" t="s">
        <v>313</v>
      </c>
    </row>
    <row r="2" spans="1:10" ht="32.25" customHeight="1">
      <c r="A2" s="157" t="s">
        <v>314</v>
      </c>
      <c r="B2" s="157"/>
      <c r="C2" s="157"/>
      <c r="D2" s="157"/>
      <c r="E2" s="157"/>
      <c r="F2" s="157"/>
      <c r="G2" s="157"/>
      <c r="H2" s="157"/>
      <c r="I2" s="157"/>
      <c r="J2" s="157"/>
    </row>
    <row r="3" spans="1:10" ht="14.25" customHeight="1">
      <c r="A3" s="101" t="s">
        <v>315</v>
      </c>
      <c r="B3" s="99"/>
      <c r="C3" s="99"/>
      <c r="D3" s="99"/>
      <c r="E3" s="99"/>
      <c r="F3" s="99"/>
      <c r="G3" s="99"/>
      <c r="H3" s="99"/>
      <c r="I3" s="99"/>
      <c r="J3" s="106" t="s">
        <v>316</v>
      </c>
    </row>
    <row r="4" spans="1:10" ht="27" customHeight="1">
      <c r="A4" s="161" t="s">
        <v>317</v>
      </c>
      <c r="B4" s="103" t="s">
        <v>318</v>
      </c>
      <c r="C4" s="103">
        <v>50</v>
      </c>
      <c r="D4" s="103" t="s">
        <v>319</v>
      </c>
      <c r="E4" s="103">
        <v>71</v>
      </c>
      <c r="F4" s="103" t="s">
        <v>320</v>
      </c>
      <c r="G4" s="103" t="s">
        <v>349</v>
      </c>
      <c r="H4" s="103" t="s">
        <v>321</v>
      </c>
      <c r="I4" s="158" t="s">
        <v>350</v>
      </c>
      <c r="J4" s="160"/>
    </row>
    <row r="5" spans="1:10" ht="91.5" customHeight="1">
      <c r="A5" s="162"/>
      <c r="B5" s="103" t="s">
        <v>322</v>
      </c>
      <c r="C5" s="164" t="s">
        <v>351</v>
      </c>
      <c r="D5" s="165"/>
      <c r="E5" s="165"/>
      <c r="F5" s="165"/>
      <c r="G5" s="165"/>
      <c r="H5" s="165"/>
      <c r="I5" s="165"/>
      <c r="J5" s="156"/>
    </row>
    <row r="6" spans="1:10" ht="26.25" customHeight="1">
      <c r="A6" s="162"/>
      <c r="B6" s="158" t="s">
        <v>323</v>
      </c>
      <c r="C6" s="159"/>
      <c r="D6" s="159"/>
      <c r="E6" s="159"/>
      <c r="F6" s="159"/>
      <c r="G6" s="159"/>
      <c r="H6" s="159"/>
      <c r="I6" s="159"/>
      <c r="J6" s="160"/>
    </row>
    <row r="7" spans="1:10" ht="34.5" customHeight="1">
      <c r="A7" s="162"/>
      <c r="B7" s="103" t="s">
        <v>324</v>
      </c>
      <c r="C7" s="103" t="s">
        <v>325</v>
      </c>
      <c r="D7" s="103" t="s">
        <v>326</v>
      </c>
      <c r="E7" s="103" t="s">
        <v>327</v>
      </c>
      <c r="F7" s="103" t="s">
        <v>2</v>
      </c>
      <c r="G7" s="103" t="s">
        <v>328</v>
      </c>
      <c r="H7" s="103" t="s">
        <v>149</v>
      </c>
      <c r="I7" s="103" t="s">
        <v>329</v>
      </c>
      <c r="J7" s="103" t="s">
        <v>5</v>
      </c>
    </row>
    <row r="8" spans="1:10" ht="28.5" customHeight="1">
      <c r="A8" s="162"/>
      <c r="B8" s="102">
        <v>675.94</v>
      </c>
      <c r="C8" s="102"/>
      <c r="D8" s="102"/>
      <c r="E8" s="102"/>
      <c r="F8" s="102"/>
      <c r="G8" s="102"/>
      <c r="H8" s="102"/>
      <c r="I8" s="102"/>
      <c r="J8" s="102">
        <v>675.94</v>
      </c>
    </row>
    <row r="9" spans="1:10" ht="25.5" customHeight="1">
      <c r="A9" s="162"/>
      <c r="B9" s="158" t="s">
        <v>330</v>
      </c>
      <c r="C9" s="159"/>
      <c r="D9" s="159"/>
      <c r="E9" s="160"/>
      <c r="F9" s="158" t="s">
        <v>331</v>
      </c>
      <c r="G9" s="159"/>
      <c r="H9" s="159"/>
      <c r="I9" s="159"/>
      <c r="J9" s="160"/>
    </row>
    <row r="10" spans="1:10" ht="42.75" customHeight="1">
      <c r="A10" s="162"/>
      <c r="B10" s="103" t="s">
        <v>15</v>
      </c>
      <c r="C10" s="103" t="s">
        <v>16</v>
      </c>
      <c r="D10" s="158" t="s">
        <v>5</v>
      </c>
      <c r="E10" s="160"/>
      <c r="F10" s="103" t="s">
        <v>9</v>
      </c>
      <c r="G10" s="103" t="s">
        <v>332</v>
      </c>
      <c r="H10" s="103" t="s">
        <v>54</v>
      </c>
      <c r="I10" s="158" t="s">
        <v>5</v>
      </c>
      <c r="J10" s="160"/>
    </row>
    <row r="11" spans="1:10" ht="26.25" customHeight="1">
      <c r="A11" s="163"/>
      <c r="B11" s="103">
        <v>675.94</v>
      </c>
      <c r="C11" s="103"/>
      <c r="D11" s="104">
        <v>675.94</v>
      </c>
      <c r="E11" s="105"/>
      <c r="F11" s="103"/>
      <c r="G11" s="103"/>
      <c r="H11" s="103"/>
      <c r="I11" s="104"/>
      <c r="J11" s="105"/>
    </row>
    <row r="12" spans="1:10" ht="126.75" customHeight="1">
      <c r="A12" s="103" t="s">
        <v>333</v>
      </c>
      <c r="B12" s="166" t="s">
        <v>352</v>
      </c>
      <c r="C12" s="167"/>
      <c r="D12" s="167"/>
      <c r="E12" s="167"/>
      <c r="F12" s="167"/>
      <c r="G12" s="167"/>
      <c r="H12" s="167"/>
      <c r="I12" s="167"/>
      <c r="J12" s="168"/>
    </row>
    <row r="13" spans="1:10" ht="33.75" customHeight="1">
      <c r="A13" s="161" t="s">
        <v>334</v>
      </c>
      <c r="B13" s="103" t="s">
        <v>335</v>
      </c>
      <c r="C13" s="103" t="s">
        <v>336</v>
      </c>
      <c r="D13" s="169" t="s">
        <v>337</v>
      </c>
      <c r="E13" s="171"/>
      <c r="F13" s="170"/>
      <c r="G13" s="169" t="s">
        <v>338</v>
      </c>
      <c r="H13" s="170"/>
      <c r="I13" s="169" t="s">
        <v>119</v>
      </c>
      <c r="J13" s="170"/>
    </row>
    <row r="14" spans="1:10" ht="33.75" customHeight="1">
      <c r="A14" s="162"/>
      <c r="B14" s="161" t="s">
        <v>339</v>
      </c>
      <c r="C14" s="110" t="s">
        <v>353</v>
      </c>
      <c r="D14" s="164" t="s">
        <v>354</v>
      </c>
      <c r="E14" s="165"/>
      <c r="F14" s="156"/>
      <c r="G14" s="151" t="s">
        <v>355</v>
      </c>
      <c r="H14" s="172"/>
      <c r="I14" s="155"/>
      <c r="J14" s="156"/>
    </row>
    <row r="15" spans="1:10" ht="33.75" customHeight="1">
      <c r="A15" s="162"/>
      <c r="B15" s="162"/>
      <c r="C15" s="111" t="s">
        <v>356</v>
      </c>
      <c r="D15" s="150" t="s">
        <v>357</v>
      </c>
      <c r="E15" s="153"/>
      <c r="F15" s="154"/>
      <c r="G15" s="173" t="s">
        <v>358</v>
      </c>
      <c r="H15" s="174"/>
      <c r="I15" s="155"/>
      <c r="J15" s="156"/>
    </row>
    <row r="16" spans="1:10" ht="33.75" customHeight="1">
      <c r="A16" s="162"/>
      <c r="B16" s="162"/>
      <c r="C16" s="112" t="s">
        <v>359</v>
      </c>
      <c r="D16" s="150" t="s">
        <v>360</v>
      </c>
      <c r="E16" s="153"/>
      <c r="F16" s="154"/>
      <c r="G16" s="151" t="s">
        <v>361</v>
      </c>
      <c r="H16" s="172"/>
      <c r="I16" s="155"/>
      <c r="J16" s="156"/>
    </row>
    <row r="17" spans="1:10" s="99" customFormat="1" ht="33.75" customHeight="1">
      <c r="A17" s="162"/>
      <c r="B17" s="162"/>
      <c r="C17" s="113" t="s">
        <v>362</v>
      </c>
      <c r="D17" s="150" t="s">
        <v>363</v>
      </c>
      <c r="E17" s="150"/>
      <c r="F17" s="150"/>
      <c r="G17" s="151" t="s">
        <v>364</v>
      </c>
      <c r="H17" s="172"/>
      <c r="I17" s="107"/>
      <c r="J17" s="108"/>
    </row>
    <row r="18" spans="1:10" s="99" customFormat="1" ht="33.75" customHeight="1">
      <c r="A18" s="162"/>
      <c r="B18" s="162"/>
      <c r="C18" s="114" t="s">
        <v>365</v>
      </c>
      <c r="D18" s="150" t="s">
        <v>366</v>
      </c>
      <c r="E18" s="150"/>
      <c r="F18" s="150"/>
      <c r="G18" s="151" t="s">
        <v>367</v>
      </c>
      <c r="H18" s="151"/>
      <c r="I18" s="107"/>
      <c r="J18" s="108"/>
    </row>
    <row r="19" spans="1:10" ht="33.75" customHeight="1">
      <c r="A19" s="162"/>
      <c r="B19" s="163"/>
      <c r="C19" s="115" t="s">
        <v>368</v>
      </c>
      <c r="D19" s="152" t="s">
        <v>369</v>
      </c>
      <c r="E19" s="153"/>
      <c r="F19" s="154"/>
      <c r="G19" s="151" t="s">
        <v>370</v>
      </c>
      <c r="H19" s="151"/>
      <c r="I19" s="155"/>
      <c r="J19" s="156"/>
    </row>
    <row r="20" spans="1:10" ht="33.75" customHeight="1">
      <c r="A20" s="162"/>
      <c r="B20" s="161" t="s">
        <v>340</v>
      </c>
      <c r="C20" s="103" t="s">
        <v>341</v>
      </c>
      <c r="D20" s="175" t="s">
        <v>371</v>
      </c>
      <c r="E20" s="176"/>
      <c r="F20" s="177"/>
      <c r="G20" s="178" t="s">
        <v>372</v>
      </c>
      <c r="H20" s="154"/>
      <c r="I20" s="155"/>
      <c r="J20" s="156"/>
    </row>
    <row r="21" spans="1:10" ht="33.75" customHeight="1">
      <c r="A21" s="162"/>
      <c r="B21" s="162"/>
      <c r="C21" s="103" t="s">
        <v>342</v>
      </c>
      <c r="D21" s="175" t="s">
        <v>373</v>
      </c>
      <c r="E21" s="176"/>
      <c r="F21" s="177"/>
      <c r="G21" s="178" t="s">
        <v>374</v>
      </c>
      <c r="H21" s="154"/>
      <c r="I21" s="155"/>
      <c r="J21" s="156"/>
    </row>
    <row r="22" spans="1:10" ht="33.75" customHeight="1">
      <c r="A22" s="162"/>
      <c r="B22" s="162"/>
      <c r="C22" s="103" t="s">
        <v>343</v>
      </c>
      <c r="D22" s="175" t="s">
        <v>375</v>
      </c>
      <c r="E22" s="176"/>
      <c r="F22" s="177"/>
      <c r="G22" s="178" t="s">
        <v>376</v>
      </c>
      <c r="H22" s="154"/>
      <c r="I22" s="155"/>
      <c r="J22" s="156"/>
    </row>
    <row r="23" spans="1:10" ht="33.75" customHeight="1">
      <c r="A23" s="162"/>
      <c r="B23" s="162"/>
      <c r="C23" s="103" t="s">
        <v>344</v>
      </c>
      <c r="D23" s="175" t="s">
        <v>377</v>
      </c>
      <c r="E23" s="176"/>
      <c r="F23" s="177"/>
      <c r="G23" s="178" t="s">
        <v>378</v>
      </c>
      <c r="H23" s="154"/>
      <c r="I23" s="155"/>
      <c r="J23" s="156"/>
    </row>
    <row r="24" spans="1:10" ht="33.75" customHeight="1">
      <c r="A24" s="163"/>
      <c r="B24" s="163"/>
      <c r="C24" s="103" t="s">
        <v>345</v>
      </c>
      <c r="D24" s="152" t="s">
        <v>379</v>
      </c>
      <c r="E24" s="153"/>
      <c r="F24" s="154"/>
      <c r="G24" s="151" t="s">
        <v>380</v>
      </c>
      <c r="H24" s="172"/>
      <c r="I24" s="155"/>
      <c r="J24" s="156"/>
    </row>
  </sheetData>
  <sheetProtection formatCells="0" formatColumns="0" formatRows="0"/>
  <mergeCells count="47">
    <mergeCell ref="D23:F23"/>
    <mergeCell ref="G23:H23"/>
    <mergeCell ref="D24:F24"/>
    <mergeCell ref="G24:H24"/>
    <mergeCell ref="D20:F20"/>
    <mergeCell ref="G20:H20"/>
    <mergeCell ref="D21:F21"/>
    <mergeCell ref="G21:H21"/>
    <mergeCell ref="D22:F22"/>
    <mergeCell ref="G22:H22"/>
    <mergeCell ref="B12:J12"/>
    <mergeCell ref="A13:A24"/>
    <mergeCell ref="I13:J13"/>
    <mergeCell ref="G13:H13"/>
    <mergeCell ref="D13:F13"/>
    <mergeCell ref="D14:F14"/>
    <mergeCell ref="G14:H14"/>
    <mergeCell ref="D15:F15"/>
    <mergeCell ref="G15:H15"/>
    <mergeCell ref="D16:F16"/>
    <mergeCell ref="G16:H16"/>
    <mergeCell ref="D17:F17"/>
    <mergeCell ref="G17:H17"/>
    <mergeCell ref="I24:J24"/>
    <mergeCell ref="B14:B19"/>
    <mergeCell ref="B20:B24"/>
    <mergeCell ref="A2:J2"/>
    <mergeCell ref="B9:E9"/>
    <mergeCell ref="F9:J9"/>
    <mergeCell ref="I10:J10"/>
    <mergeCell ref="D10:E10"/>
    <mergeCell ref="A4:A11"/>
    <mergeCell ref="C5:J5"/>
    <mergeCell ref="B6:J6"/>
    <mergeCell ref="I4:J4"/>
    <mergeCell ref="I21:J21"/>
    <mergeCell ref="I22:J22"/>
    <mergeCell ref="I23:J23"/>
    <mergeCell ref="I16:J16"/>
    <mergeCell ref="I19:J19"/>
    <mergeCell ref="I20:J20"/>
    <mergeCell ref="D18:F18"/>
    <mergeCell ref="G18:H18"/>
    <mergeCell ref="D19:F19"/>
    <mergeCell ref="I14:J14"/>
    <mergeCell ref="I15:J15"/>
    <mergeCell ref="G19:H19"/>
  </mergeCells>
  <phoneticPr fontId="1" type="noConversion"/>
  <printOptions horizontalCentered="1"/>
  <pageMargins left="0.74803149606299213" right="0.74803149606299213" top="0.98425196850393704" bottom="0.98425196850393704" header="0.51181102362204722" footer="0.51181102362204722"/>
  <pageSetup paperSize="9" scale="85"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sheetPr codeName="Sheet1"/>
  <dimension ref="A1:D29"/>
  <sheetViews>
    <sheetView showGridLines="0" showZeros="0" workbookViewId="0"/>
  </sheetViews>
  <sheetFormatPr defaultRowHeight="14.25"/>
  <cols>
    <col min="1" max="1" width="37.125" customWidth="1"/>
    <col min="2" max="2" width="14.375" customWidth="1"/>
    <col min="3" max="3" width="26.75" customWidth="1"/>
    <col min="4" max="4" width="33.875" customWidth="1"/>
    <col min="5" max="5" width="14.875" customWidth="1"/>
  </cols>
  <sheetData>
    <row r="1" spans="1:4" ht="12.75" customHeight="1">
      <c r="D1" s="3" t="s">
        <v>20</v>
      </c>
    </row>
    <row r="2" spans="1:4" ht="21" customHeight="1">
      <c r="A2" s="118" t="s">
        <v>7</v>
      </c>
      <c r="B2" s="118"/>
      <c r="C2" s="118"/>
      <c r="D2" s="118"/>
    </row>
    <row r="3" spans="1:4" ht="14.25" customHeight="1">
      <c r="A3" s="46" t="s">
        <v>236</v>
      </c>
      <c r="B3" s="5"/>
      <c r="C3" s="5"/>
      <c r="D3" s="1" t="s">
        <v>8</v>
      </c>
    </row>
    <row r="4" spans="1:4" ht="17.25" customHeight="1">
      <c r="A4" s="116" t="s">
        <v>21</v>
      </c>
      <c r="B4" s="117"/>
      <c r="C4" s="116" t="s">
        <v>22</v>
      </c>
      <c r="D4" s="117"/>
    </row>
    <row r="5" spans="1:4" ht="15" customHeight="1">
      <c r="A5" s="2" t="s">
        <v>23</v>
      </c>
      <c r="B5" s="2" t="s">
        <v>24</v>
      </c>
      <c r="C5" s="2" t="s">
        <v>23</v>
      </c>
      <c r="D5" s="2" t="s">
        <v>24</v>
      </c>
    </row>
    <row r="6" spans="1:4" s="37" customFormat="1" ht="15" customHeight="1">
      <c r="A6" s="33" t="s">
        <v>230</v>
      </c>
      <c r="B6" s="44">
        <v>675.94</v>
      </c>
      <c r="C6" s="33" t="s">
        <v>25</v>
      </c>
      <c r="D6" s="44">
        <v>675.94</v>
      </c>
    </row>
    <row r="7" spans="1:4" s="37" customFormat="1" ht="15" customHeight="1">
      <c r="A7" s="33" t="s">
        <v>120</v>
      </c>
      <c r="B7" s="44">
        <v>675.94</v>
      </c>
      <c r="C7" s="33" t="s">
        <v>26</v>
      </c>
      <c r="D7" s="44">
        <v>484.36</v>
      </c>
    </row>
    <row r="8" spans="1:4" s="37" customFormat="1" ht="15" customHeight="1">
      <c r="A8" s="33" t="s">
        <v>27</v>
      </c>
      <c r="B8" s="44">
        <v>0</v>
      </c>
      <c r="C8" s="33" t="s">
        <v>28</v>
      </c>
      <c r="D8" s="44">
        <v>0</v>
      </c>
    </row>
    <row r="9" spans="1:4" s="37" customFormat="1" ht="15" customHeight="1">
      <c r="A9" s="33" t="s">
        <v>229</v>
      </c>
      <c r="B9" s="44">
        <v>0</v>
      </c>
      <c r="C9" s="33" t="s">
        <v>29</v>
      </c>
      <c r="D9" s="44">
        <v>0</v>
      </c>
    </row>
    <row r="10" spans="1:4" s="37" customFormat="1" ht="15" customHeight="1">
      <c r="A10" s="33"/>
      <c r="B10" s="44"/>
      <c r="C10" s="33" t="s">
        <v>30</v>
      </c>
      <c r="D10" s="44">
        <v>0</v>
      </c>
    </row>
    <row r="11" spans="1:4" s="37" customFormat="1" ht="15" customHeight="1">
      <c r="A11" s="33"/>
      <c r="B11" s="44"/>
      <c r="C11" s="33" t="s">
        <v>31</v>
      </c>
      <c r="D11" s="44">
        <v>0</v>
      </c>
    </row>
    <row r="12" spans="1:4" s="37" customFormat="1" ht="15" customHeight="1">
      <c r="A12" s="33"/>
      <c r="B12" s="44"/>
      <c r="C12" s="33" t="s">
        <v>222</v>
      </c>
      <c r="D12" s="44">
        <v>0</v>
      </c>
    </row>
    <row r="13" spans="1:4" s="37" customFormat="1" ht="15" customHeight="1">
      <c r="A13" s="33"/>
      <c r="B13" s="44"/>
      <c r="C13" s="33" t="s">
        <v>32</v>
      </c>
      <c r="D13" s="44">
        <v>114.83</v>
      </c>
    </row>
    <row r="14" spans="1:4" s="37" customFormat="1" ht="15" customHeight="1">
      <c r="A14" s="43"/>
      <c r="B14" s="44"/>
      <c r="C14" s="33" t="s">
        <v>223</v>
      </c>
      <c r="D14" s="44">
        <v>40.85</v>
      </c>
    </row>
    <row r="15" spans="1:4" s="37" customFormat="1" ht="15" customHeight="1">
      <c r="A15" s="43"/>
      <c r="B15" s="44"/>
      <c r="C15" s="33" t="s">
        <v>33</v>
      </c>
      <c r="D15" s="44">
        <v>0</v>
      </c>
    </row>
    <row r="16" spans="1:4" s="37" customFormat="1" ht="15" customHeight="1">
      <c r="A16" s="43"/>
      <c r="B16" s="44"/>
      <c r="C16" s="33" t="s">
        <v>34</v>
      </c>
      <c r="D16" s="44">
        <v>0</v>
      </c>
    </row>
    <row r="17" spans="1:4" s="37" customFormat="1" ht="15" customHeight="1">
      <c r="A17" s="43"/>
      <c r="B17" s="44"/>
      <c r="C17" s="34" t="s">
        <v>35</v>
      </c>
      <c r="D17" s="44">
        <v>0</v>
      </c>
    </row>
    <row r="18" spans="1:4" s="37" customFormat="1" ht="15" customHeight="1">
      <c r="A18" s="43"/>
      <c r="B18" s="44"/>
      <c r="C18" s="33" t="s">
        <v>36</v>
      </c>
      <c r="D18" s="44">
        <v>0</v>
      </c>
    </row>
    <row r="19" spans="1:4" s="37" customFormat="1" ht="15" customHeight="1">
      <c r="A19" s="43"/>
      <c r="B19" s="44"/>
      <c r="C19" s="33" t="s">
        <v>37</v>
      </c>
      <c r="D19" s="44">
        <v>0</v>
      </c>
    </row>
    <row r="20" spans="1:4" s="37" customFormat="1" ht="15" customHeight="1">
      <c r="A20" s="43"/>
      <c r="B20" s="44"/>
      <c r="C20" s="33" t="s">
        <v>38</v>
      </c>
      <c r="D20" s="44">
        <v>0</v>
      </c>
    </row>
    <row r="21" spans="1:4" s="37" customFormat="1" ht="15" customHeight="1">
      <c r="A21" s="43"/>
      <c r="B21" s="44"/>
      <c r="C21" s="33" t="s">
        <v>39</v>
      </c>
      <c r="D21" s="44">
        <v>0</v>
      </c>
    </row>
    <row r="22" spans="1:4" s="37" customFormat="1" ht="15" customHeight="1">
      <c r="A22" s="43"/>
      <c r="B22" s="44"/>
      <c r="C22" s="33" t="s">
        <v>224</v>
      </c>
      <c r="D22" s="44">
        <v>0</v>
      </c>
    </row>
    <row r="23" spans="1:4" s="37" customFormat="1" ht="15" customHeight="1">
      <c r="A23" s="43"/>
      <c r="B23" s="44"/>
      <c r="C23" s="33" t="s">
        <v>40</v>
      </c>
      <c r="D23" s="44">
        <v>35.9</v>
      </c>
    </row>
    <row r="24" spans="1:4" s="37" customFormat="1" ht="15" customHeight="1">
      <c r="A24" s="43"/>
      <c r="B24" s="44"/>
      <c r="C24" s="33" t="s">
        <v>41</v>
      </c>
      <c r="D24" s="44">
        <v>0</v>
      </c>
    </row>
    <row r="25" spans="1:4" s="37" customFormat="1" ht="15" customHeight="1">
      <c r="A25" s="43"/>
      <c r="B25" s="44"/>
      <c r="C25" s="33" t="s">
        <v>182</v>
      </c>
      <c r="D25" s="31">
        <v>0</v>
      </c>
    </row>
    <row r="26" spans="1:4" s="37" customFormat="1" ht="15" customHeight="1">
      <c r="A26" s="43"/>
      <c r="B26" s="44"/>
      <c r="C26" s="33" t="s">
        <v>183</v>
      </c>
      <c r="D26" s="44">
        <v>0</v>
      </c>
    </row>
    <row r="27" spans="1:4" s="37" customFormat="1" ht="15" customHeight="1">
      <c r="A27" s="43"/>
      <c r="B27" s="44"/>
      <c r="C27" s="33" t="s">
        <v>184</v>
      </c>
      <c r="D27" s="31">
        <v>0</v>
      </c>
    </row>
    <row r="28" spans="1:4" s="37" customFormat="1" ht="15" customHeight="1">
      <c r="A28" s="43"/>
      <c r="B28" s="44"/>
      <c r="C28" s="33" t="s">
        <v>218</v>
      </c>
      <c r="D28" s="31">
        <v>0</v>
      </c>
    </row>
    <row r="29" spans="1:4" s="37" customFormat="1" ht="17.25" customHeight="1">
      <c r="A29" s="42" t="s">
        <v>42</v>
      </c>
      <c r="B29" s="44">
        <v>675.94</v>
      </c>
      <c r="C29" s="42" t="s">
        <v>142</v>
      </c>
      <c r="D29" s="44">
        <v>675.94</v>
      </c>
    </row>
  </sheetData>
  <sheetProtection formatCells="0" formatColumns="0" formatRows="0"/>
  <mergeCells count="3">
    <mergeCell ref="A4:B4"/>
    <mergeCell ref="C4:D4"/>
    <mergeCell ref="A2:D2"/>
  </mergeCells>
  <phoneticPr fontId="1"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2"/>
  <dimension ref="A1:G32"/>
  <sheetViews>
    <sheetView showGridLines="0" showZeros="0" workbookViewId="0"/>
  </sheetViews>
  <sheetFormatPr defaultRowHeight="14.25"/>
  <cols>
    <col min="1" max="1" width="8.875" customWidth="1"/>
    <col min="2" max="2" width="8.75" customWidth="1"/>
    <col min="3" max="3" width="8.625" customWidth="1"/>
    <col min="4" max="4" width="31.25" customWidth="1"/>
    <col min="5" max="7" width="13.25" customWidth="1"/>
    <col min="8" max="8" width="13.5" customWidth="1"/>
  </cols>
  <sheetData>
    <row r="1" spans="1:7" ht="14.25" customHeight="1">
      <c r="A1" s="4"/>
      <c r="G1" s="1" t="s">
        <v>43</v>
      </c>
    </row>
    <row r="2" spans="1:7" ht="21" customHeight="1">
      <c r="A2" s="120" t="s">
        <v>44</v>
      </c>
      <c r="B2" s="120"/>
      <c r="C2" s="120"/>
      <c r="D2" s="120"/>
      <c r="E2" s="120"/>
      <c r="F2" s="120"/>
      <c r="G2" s="120"/>
    </row>
    <row r="3" spans="1:7" ht="21" customHeight="1">
      <c r="A3" s="122" t="s">
        <v>236</v>
      </c>
      <c r="B3" s="123"/>
      <c r="C3" s="123"/>
      <c r="D3" s="123"/>
      <c r="E3" s="7"/>
      <c r="F3" s="7"/>
      <c r="G3" s="1" t="s">
        <v>8</v>
      </c>
    </row>
    <row r="4" spans="1:7" ht="25.5" customHeight="1">
      <c r="A4" s="116" t="s">
        <v>45</v>
      </c>
      <c r="B4" s="121"/>
      <c r="C4" s="121"/>
      <c r="D4" s="117"/>
      <c r="E4" s="119" t="s">
        <v>219</v>
      </c>
      <c r="F4" s="119"/>
      <c r="G4" s="119"/>
    </row>
    <row r="5" spans="1:7" ht="21.75" customHeight="1">
      <c r="A5" s="116" t="s">
        <v>12</v>
      </c>
      <c r="B5" s="121"/>
      <c r="C5" s="117"/>
      <c r="D5" s="2" t="s">
        <v>13</v>
      </c>
      <c r="E5" s="2" t="s">
        <v>0</v>
      </c>
      <c r="F5" s="2" t="s">
        <v>15</v>
      </c>
      <c r="G5" s="2" t="s">
        <v>16</v>
      </c>
    </row>
    <row r="6" spans="1:7" s="37" customFormat="1" ht="27" customHeight="1">
      <c r="A6" s="48"/>
      <c r="B6" s="48"/>
      <c r="C6" s="48"/>
      <c r="D6" s="49" t="s">
        <v>5</v>
      </c>
      <c r="E6" s="47">
        <f>E7+E12+E15+E20</f>
        <v>675.94</v>
      </c>
      <c r="F6" s="47">
        <f>F7+F12+F15+F20</f>
        <v>675.94</v>
      </c>
      <c r="G6" s="47">
        <f>G7+G12+G15+G20</f>
        <v>0</v>
      </c>
    </row>
    <row r="7" spans="1:7" ht="27" customHeight="1">
      <c r="A7" s="48" t="s">
        <v>237</v>
      </c>
      <c r="B7" s="48"/>
      <c r="C7" s="48"/>
      <c r="D7" s="49" t="s">
        <v>238</v>
      </c>
      <c r="E7" s="47">
        <f>E8+E10</f>
        <v>484.36</v>
      </c>
      <c r="F7" s="47">
        <f>F8+F10</f>
        <v>484.36</v>
      </c>
      <c r="G7" s="47">
        <f>G8+G10</f>
        <v>0</v>
      </c>
    </row>
    <row r="8" spans="1:7" ht="27" customHeight="1">
      <c r="A8" s="48"/>
      <c r="B8" s="48" t="s">
        <v>239</v>
      </c>
      <c r="C8" s="48"/>
      <c r="D8" s="49" t="s">
        <v>240</v>
      </c>
      <c r="E8" s="47">
        <f>E9</f>
        <v>483.36</v>
      </c>
      <c r="F8" s="47">
        <f>F9</f>
        <v>483.36</v>
      </c>
      <c r="G8" s="47">
        <f>G9</f>
        <v>0</v>
      </c>
    </row>
    <row r="9" spans="1:7" ht="27" customHeight="1">
      <c r="A9" s="48" t="s">
        <v>241</v>
      </c>
      <c r="B9" s="48" t="s">
        <v>242</v>
      </c>
      <c r="C9" s="48" t="s">
        <v>243</v>
      </c>
      <c r="D9" s="49" t="s">
        <v>244</v>
      </c>
      <c r="E9" s="47">
        <v>483.36</v>
      </c>
      <c r="F9" s="47">
        <v>483.36</v>
      </c>
      <c r="G9" s="47">
        <v>0</v>
      </c>
    </row>
    <row r="10" spans="1:7" ht="27" customHeight="1">
      <c r="A10" s="48"/>
      <c r="B10" s="48" t="s">
        <v>245</v>
      </c>
      <c r="C10" s="48"/>
      <c r="D10" s="49" t="s">
        <v>246</v>
      </c>
      <c r="E10" s="47">
        <f>E11</f>
        <v>1</v>
      </c>
      <c r="F10" s="47">
        <f>F11</f>
        <v>1</v>
      </c>
      <c r="G10" s="47">
        <f>G11</f>
        <v>0</v>
      </c>
    </row>
    <row r="11" spans="1:7" ht="27" customHeight="1">
      <c r="A11" s="48" t="s">
        <v>241</v>
      </c>
      <c r="B11" s="48" t="s">
        <v>247</v>
      </c>
      <c r="C11" s="48" t="s">
        <v>248</v>
      </c>
      <c r="D11" s="49" t="s">
        <v>249</v>
      </c>
      <c r="E11" s="47">
        <v>1</v>
      </c>
      <c r="F11" s="47">
        <v>1</v>
      </c>
      <c r="G11" s="47">
        <v>0</v>
      </c>
    </row>
    <row r="12" spans="1:7" ht="27" customHeight="1">
      <c r="A12" s="48" t="s">
        <v>250</v>
      </c>
      <c r="B12" s="48"/>
      <c r="C12" s="48"/>
      <c r="D12" s="49" t="s">
        <v>251</v>
      </c>
      <c r="E12" s="47">
        <f t="shared" ref="E12:G13" si="0">E13</f>
        <v>114.83</v>
      </c>
      <c r="F12" s="47">
        <f t="shared" si="0"/>
        <v>114.83</v>
      </c>
      <c r="G12" s="47">
        <f t="shared" si="0"/>
        <v>0</v>
      </c>
    </row>
    <row r="13" spans="1:7" ht="27" customHeight="1">
      <c r="A13" s="48"/>
      <c r="B13" s="48" t="s">
        <v>252</v>
      </c>
      <c r="C13" s="48"/>
      <c r="D13" s="49" t="s">
        <v>253</v>
      </c>
      <c r="E13" s="47">
        <f t="shared" si="0"/>
        <v>114.83</v>
      </c>
      <c r="F13" s="47">
        <f t="shared" si="0"/>
        <v>114.83</v>
      </c>
      <c r="G13" s="47">
        <f t="shared" si="0"/>
        <v>0</v>
      </c>
    </row>
    <row r="14" spans="1:7" ht="27" customHeight="1">
      <c r="A14" s="48" t="s">
        <v>254</v>
      </c>
      <c r="B14" s="48" t="s">
        <v>255</v>
      </c>
      <c r="C14" s="48" t="s">
        <v>252</v>
      </c>
      <c r="D14" s="49" t="s">
        <v>256</v>
      </c>
      <c r="E14" s="47">
        <v>114.83</v>
      </c>
      <c r="F14" s="47">
        <v>114.83</v>
      </c>
      <c r="G14" s="47">
        <v>0</v>
      </c>
    </row>
    <row r="15" spans="1:7" ht="27" customHeight="1">
      <c r="A15" s="48" t="s">
        <v>257</v>
      </c>
      <c r="B15" s="48"/>
      <c r="C15" s="48"/>
      <c r="D15" s="49" t="s">
        <v>258</v>
      </c>
      <c r="E15" s="47">
        <f>E16</f>
        <v>40.85</v>
      </c>
      <c r="F15" s="47">
        <f>F16</f>
        <v>40.85</v>
      </c>
      <c r="G15" s="47">
        <f>G16</f>
        <v>0</v>
      </c>
    </row>
    <row r="16" spans="1:7" ht="27" customHeight="1">
      <c r="A16" s="48"/>
      <c r="B16" s="48" t="s">
        <v>259</v>
      </c>
      <c r="C16" s="48"/>
      <c r="D16" s="49" t="s">
        <v>260</v>
      </c>
      <c r="E16" s="47">
        <f>SUM(E17:E19)</f>
        <v>40.85</v>
      </c>
      <c r="F16" s="47">
        <f>SUM(F17:F19)</f>
        <v>40.85</v>
      </c>
      <c r="G16" s="47">
        <f>SUM(G17:G19)</f>
        <v>0</v>
      </c>
    </row>
    <row r="17" spans="1:7" ht="27" customHeight="1">
      <c r="A17" s="48" t="s">
        <v>261</v>
      </c>
      <c r="B17" s="48" t="s">
        <v>262</v>
      </c>
      <c r="C17" s="48" t="s">
        <v>243</v>
      </c>
      <c r="D17" s="49" t="s">
        <v>263</v>
      </c>
      <c r="E17" s="47">
        <v>29.68</v>
      </c>
      <c r="F17" s="47">
        <v>29.68</v>
      </c>
      <c r="G17" s="47">
        <v>0</v>
      </c>
    </row>
    <row r="18" spans="1:7" ht="27" customHeight="1">
      <c r="A18" s="48" t="s">
        <v>261</v>
      </c>
      <c r="B18" s="48" t="s">
        <v>262</v>
      </c>
      <c r="C18" s="48" t="s">
        <v>264</v>
      </c>
      <c r="D18" s="49" t="s">
        <v>265</v>
      </c>
      <c r="E18" s="47">
        <v>1.96</v>
      </c>
      <c r="F18" s="47">
        <v>1.96</v>
      </c>
      <c r="G18" s="47">
        <v>0</v>
      </c>
    </row>
    <row r="19" spans="1:7" ht="27" customHeight="1">
      <c r="A19" s="48" t="s">
        <v>261</v>
      </c>
      <c r="B19" s="48" t="s">
        <v>262</v>
      </c>
      <c r="C19" s="48" t="s">
        <v>239</v>
      </c>
      <c r="D19" s="49" t="s">
        <v>266</v>
      </c>
      <c r="E19" s="47">
        <v>9.2100000000000009</v>
      </c>
      <c r="F19" s="47">
        <v>9.2100000000000009</v>
      </c>
      <c r="G19" s="47">
        <v>0</v>
      </c>
    </row>
    <row r="20" spans="1:7" ht="27" customHeight="1">
      <c r="A20" s="48" t="s">
        <v>267</v>
      </c>
      <c r="B20" s="48"/>
      <c r="C20" s="48"/>
      <c r="D20" s="49" t="s">
        <v>268</v>
      </c>
      <c r="E20" s="47">
        <f t="shared" ref="E20:G21" si="1">E21</f>
        <v>35.9</v>
      </c>
      <c r="F20" s="47">
        <f t="shared" si="1"/>
        <v>35.9</v>
      </c>
      <c r="G20" s="47">
        <f t="shared" si="1"/>
        <v>0</v>
      </c>
    </row>
    <row r="21" spans="1:7" ht="27" customHeight="1">
      <c r="A21" s="48"/>
      <c r="B21" s="48" t="s">
        <v>269</v>
      </c>
      <c r="C21" s="48"/>
      <c r="D21" s="49" t="s">
        <v>270</v>
      </c>
      <c r="E21" s="47">
        <f t="shared" si="1"/>
        <v>35.9</v>
      </c>
      <c r="F21" s="47">
        <f t="shared" si="1"/>
        <v>35.9</v>
      </c>
      <c r="G21" s="47">
        <f t="shared" si="1"/>
        <v>0</v>
      </c>
    </row>
    <row r="22" spans="1:7" ht="27" customHeight="1">
      <c r="A22" s="48" t="s">
        <v>271</v>
      </c>
      <c r="B22" s="48" t="s">
        <v>272</v>
      </c>
      <c r="C22" s="48" t="s">
        <v>243</v>
      </c>
      <c r="D22" s="49" t="s">
        <v>273</v>
      </c>
      <c r="E22" s="47">
        <v>35.9</v>
      </c>
      <c r="F22" s="47">
        <v>35.9</v>
      </c>
      <c r="G22" s="47">
        <v>0</v>
      </c>
    </row>
    <row r="23" spans="1:7">
      <c r="A23" s="6"/>
      <c r="B23" s="6"/>
      <c r="C23" s="6"/>
      <c r="D23" s="6"/>
      <c r="E23" s="6"/>
      <c r="F23" s="6"/>
      <c r="G23" s="6"/>
    </row>
    <row r="24" spans="1:7">
      <c r="A24" s="6"/>
      <c r="B24" s="6"/>
      <c r="C24" s="6"/>
      <c r="D24" s="6"/>
      <c r="E24" s="6"/>
      <c r="F24" s="6"/>
      <c r="G24" s="6"/>
    </row>
    <row r="25" spans="1:7">
      <c r="A25" s="6"/>
      <c r="B25" s="6"/>
      <c r="C25" s="6"/>
      <c r="D25" s="6"/>
      <c r="E25" s="6"/>
      <c r="F25" s="6"/>
      <c r="G25" s="6"/>
    </row>
    <row r="26" spans="1:7">
      <c r="A26" s="6"/>
      <c r="B26" s="6"/>
      <c r="C26" s="6"/>
      <c r="D26" s="6"/>
      <c r="E26" s="6"/>
      <c r="F26" s="6"/>
      <c r="G26" s="6"/>
    </row>
    <row r="27" spans="1:7">
      <c r="A27" s="6"/>
      <c r="B27" s="6"/>
      <c r="C27" s="6"/>
      <c r="D27" s="6"/>
      <c r="E27" s="6"/>
      <c r="F27" s="6"/>
      <c r="G27" s="6"/>
    </row>
    <row r="28" spans="1:7">
      <c r="A28" s="6"/>
      <c r="B28" s="6"/>
      <c r="C28" s="6"/>
      <c r="D28" s="6"/>
      <c r="E28" s="6"/>
      <c r="F28" s="6"/>
      <c r="G28" s="6"/>
    </row>
    <row r="29" spans="1:7">
      <c r="A29" s="6"/>
      <c r="B29" s="6"/>
      <c r="C29" s="6"/>
      <c r="D29" s="6"/>
      <c r="E29" s="6"/>
      <c r="F29" s="6"/>
      <c r="G29" s="6"/>
    </row>
    <row r="30" spans="1:7">
      <c r="A30" s="6"/>
      <c r="B30" s="6"/>
      <c r="C30" s="6"/>
      <c r="D30" s="6"/>
      <c r="E30" s="6"/>
      <c r="F30" s="6"/>
      <c r="G30" s="6"/>
    </row>
    <row r="31" spans="1:7">
      <c r="A31" s="6"/>
      <c r="B31" s="6"/>
      <c r="C31" s="6"/>
      <c r="D31" s="6"/>
      <c r="E31" s="6"/>
      <c r="F31" s="6"/>
      <c r="G31" s="6"/>
    </row>
    <row r="32" spans="1:7">
      <c r="A32" s="6"/>
      <c r="B32" s="6"/>
      <c r="C32" s="6"/>
      <c r="D32" s="6"/>
      <c r="E32" s="6"/>
      <c r="F32" s="6"/>
      <c r="G32" s="6"/>
    </row>
  </sheetData>
  <sheetProtection formatCells="0" formatColumns="0" formatRows="0"/>
  <mergeCells count="5">
    <mergeCell ref="E4:G4"/>
    <mergeCell ref="A2:G2"/>
    <mergeCell ref="A5:C5"/>
    <mergeCell ref="A4:D4"/>
    <mergeCell ref="A3:D3"/>
  </mergeCells>
  <phoneticPr fontId="1" type="noConversion"/>
  <pageMargins left="0.75" right="0.75"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dimension ref="A1:E53"/>
  <sheetViews>
    <sheetView showGridLines="0" showZeros="0" workbookViewId="0"/>
  </sheetViews>
  <sheetFormatPr defaultRowHeight="14.25"/>
  <cols>
    <col min="1" max="1" width="7.875" customWidth="1"/>
    <col min="2" max="2" width="34.5" customWidth="1"/>
    <col min="3" max="5" width="15.625" customWidth="1"/>
  </cols>
  <sheetData>
    <row r="1" spans="1:5" ht="14.25" customHeight="1">
      <c r="E1" s="8" t="s">
        <v>46</v>
      </c>
    </row>
    <row r="2" spans="1:5" ht="21" customHeight="1">
      <c r="A2" s="127" t="s">
        <v>47</v>
      </c>
      <c r="B2" s="127"/>
      <c r="C2" s="127"/>
      <c r="D2" s="127"/>
      <c r="E2" s="127"/>
    </row>
    <row r="3" spans="1:5" ht="17.25" customHeight="1">
      <c r="A3" s="128" t="s">
        <v>274</v>
      </c>
      <c r="B3" s="129"/>
      <c r="C3" s="129"/>
      <c r="E3" s="1" t="s">
        <v>8</v>
      </c>
    </row>
    <row r="4" spans="1:5" ht="24" customHeight="1">
      <c r="A4" s="116" t="s">
        <v>48</v>
      </c>
      <c r="B4" s="117"/>
      <c r="C4" s="116" t="s">
        <v>15</v>
      </c>
      <c r="D4" s="121"/>
      <c r="E4" s="117"/>
    </row>
    <row r="5" spans="1:5" ht="24" customHeight="1">
      <c r="A5" s="2" t="s">
        <v>12</v>
      </c>
      <c r="B5" s="2" t="s">
        <v>13</v>
      </c>
      <c r="C5" s="2" t="s">
        <v>5</v>
      </c>
      <c r="D5" s="2" t="s">
        <v>49</v>
      </c>
      <c r="E5" s="2" t="s">
        <v>50</v>
      </c>
    </row>
    <row r="6" spans="1:5" ht="16.5" customHeight="1">
      <c r="A6" s="9" t="s">
        <v>51</v>
      </c>
      <c r="B6" s="9" t="s">
        <v>51</v>
      </c>
      <c r="C6" s="9" t="s">
        <v>18</v>
      </c>
      <c r="D6" s="9" t="s">
        <v>17</v>
      </c>
      <c r="E6" s="9" t="s">
        <v>19</v>
      </c>
    </row>
    <row r="7" spans="1:5" s="37" customFormat="1" ht="16.5" customHeight="1">
      <c r="A7" s="50"/>
      <c r="B7" s="50" t="s">
        <v>128</v>
      </c>
      <c r="C7" s="44">
        <v>675.94</v>
      </c>
      <c r="D7" s="45">
        <v>624.9</v>
      </c>
      <c r="E7" s="45">
        <v>51.04</v>
      </c>
    </row>
    <row r="8" spans="1:5" s="37" customFormat="1" ht="16.5" customHeight="1">
      <c r="A8" s="41">
        <v>301</v>
      </c>
      <c r="B8" s="12" t="s">
        <v>115</v>
      </c>
      <c r="C8" s="44">
        <v>624.9</v>
      </c>
      <c r="D8" s="45">
        <v>624.9</v>
      </c>
      <c r="E8" s="45"/>
    </row>
    <row r="9" spans="1:5" s="37" customFormat="1" ht="16.5" customHeight="1">
      <c r="A9" s="41">
        <v>30101</v>
      </c>
      <c r="B9" s="38" t="s">
        <v>112</v>
      </c>
      <c r="C9" s="44">
        <v>149.91</v>
      </c>
      <c r="D9" s="45">
        <v>149.91</v>
      </c>
      <c r="E9" s="45"/>
    </row>
    <row r="10" spans="1:5" s="37" customFormat="1" ht="16.5" customHeight="1">
      <c r="A10" s="124">
        <v>30102</v>
      </c>
      <c r="B10" s="38" t="s">
        <v>121</v>
      </c>
      <c r="C10" s="44">
        <v>118.41</v>
      </c>
      <c r="D10" s="45">
        <v>118.41</v>
      </c>
      <c r="E10" s="45"/>
    </row>
    <row r="11" spans="1:5" s="37" customFormat="1" ht="16.5" customHeight="1">
      <c r="A11" s="125"/>
      <c r="B11" s="38" t="s">
        <v>122</v>
      </c>
      <c r="C11" s="44">
        <v>0</v>
      </c>
      <c r="D11" s="45">
        <v>0</v>
      </c>
      <c r="E11" s="45"/>
    </row>
    <row r="12" spans="1:5" s="37" customFormat="1" ht="16.5" customHeight="1">
      <c r="A12" s="126"/>
      <c r="B12" s="13" t="s">
        <v>85</v>
      </c>
      <c r="C12" s="44">
        <v>0</v>
      </c>
      <c r="D12" s="45">
        <v>0</v>
      </c>
      <c r="E12" s="45"/>
    </row>
    <row r="13" spans="1:5" s="37" customFormat="1" ht="16.5" customHeight="1">
      <c r="A13" s="41">
        <v>30103</v>
      </c>
      <c r="B13" s="38" t="s">
        <v>86</v>
      </c>
      <c r="C13" s="44">
        <v>0</v>
      </c>
      <c r="D13" s="45">
        <v>0</v>
      </c>
      <c r="E13" s="45"/>
    </row>
    <row r="14" spans="1:5" s="37" customFormat="1" ht="16.5" customHeight="1">
      <c r="A14" s="41">
        <v>30107</v>
      </c>
      <c r="B14" s="38" t="s">
        <v>84</v>
      </c>
      <c r="C14" s="51">
        <v>0</v>
      </c>
      <c r="D14" s="45">
        <v>0</v>
      </c>
      <c r="E14" s="45"/>
    </row>
    <row r="15" spans="1:5" s="37" customFormat="1" ht="16.5" customHeight="1">
      <c r="A15" s="41">
        <v>30108</v>
      </c>
      <c r="B15" s="13" t="s">
        <v>113</v>
      </c>
      <c r="C15" s="44">
        <v>114.83</v>
      </c>
      <c r="D15" s="45">
        <v>114.83</v>
      </c>
      <c r="E15" s="45"/>
    </row>
    <row r="16" spans="1:5" s="37" customFormat="1" ht="16.5" customHeight="1">
      <c r="A16" s="41">
        <v>30109</v>
      </c>
      <c r="B16" s="52" t="s">
        <v>88</v>
      </c>
      <c r="C16" s="44">
        <v>0</v>
      </c>
      <c r="D16" s="45">
        <v>0</v>
      </c>
      <c r="E16" s="45"/>
    </row>
    <row r="17" spans="1:5" s="37" customFormat="1" ht="16.5" customHeight="1">
      <c r="A17" s="41">
        <v>30110</v>
      </c>
      <c r="B17" s="13" t="s">
        <v>114</v>
      </c>
      <c r="C17" s="44">
        <v>29.68</v>
      </c>
      <c r="D17" s="45">
        <v>29.68</v>
      </c>
      <c r="E17" s="45"/>
    </row>
    <row r="18" spans="1:5" s="37" customFormat="1" ht="16.5" customHeight="1">
      <c r="A18" s="41">
        <v>30111</v>
      </c>
      <c r="B18" s="52" t="s">
        <v>87</v>
      </c>
      <c r="C18" s="44">
        <v>9.2100000000000009</v>
      </c>
      <c r="D18" s="45">
        <v>9.2100000000000009</v>
      </c>
      <c r="E18" s="45"/>
    </row>
    <row r="19" spans="1:5" s="37" customFormat="1" ht="16.5" customHeight="1">
      <c r="A19" s="41">
        <v>30112</v>
      </c>
      <c r="B19" s="53" t="s">
        <v>123</v>
      </c>
      <c r="C19" s="44">
        <v>1.96</v>
      </c>
      <c r="D19" s="45">
        <v>1.96</v>
      </c>
      <c r="E19" s="45"/>
    </row>
    <row r="20" spans="1:5" s="37" customFormat="1" ht="16.5" customHeight="1">
      <c r="A20" s="41">
        <v>30113</v>
      </c>
      <c r="B20" s="53" t="s">
        <v>124</v>
      </c>
      <c r="C20" s="44">
        <v>35.9</v>
      </c>
      <c r="D20" s="45">
        <v>35.9</v>
      </c>
      <c r="E20" s="45"/>
    </row>
    <row r="21" spans="1:5" s="37" customFormat="1" ht="16.5" customHeight="1">
      <c r="A21" s="41">
        <v>30199</v>
      </c>
      <c r="B21" s="13" t="s">
        <v>125</v>
      </c>
      <c r="C21" s="44">
        <v>165</v>
      </c>
      <c r="D21" s="45">
        <v>165</v>
      </c>
      <c r="E21" s="45"/>
    </row>
    <row r="22" spans="1:5" s="37" customFormat="1" ht="16.5" customHeight="1">
      <c r="A22" s="41">
        <v>302</v>
      </c>
      <c r="B22" s="14" t="s">
        <v>116</v>
      </c>
      <c r="C22" s="44">
        <v>51.04</v>
      </c>
      <c r="D22" s="45"/>
      <c r="E22" s="45">
        <v>51.04</v>
      </c>
    </row>
    <row r="23" spans="1:5" s="37" customFormat="1" ht="16.5" customHeight="1">
      <c r="A23" s="41">
        <v>30201</v>
      </c>
      <c r="B23" s="38" t="s">
        <v>89</v>
      </c>
      <c r="C23" s="44">
        <v>0</v>
      </c>
      <c r="D23" s="45"/>
      <c r="E23" s="45">
        <v>0</v>
      </c>
    </row>
    <row r="24" spans="1:5" s="37" customFormat="1" ht="16.5" customHeight="1">
      <c r="A24" s="41">
        <v>30202</v>
      </c>
      <c r="B24" s="38" t="s">
        <v>90</v>
      </c>
      <c r="C24" s="44">
        <v>0</v>
      </c>
      <c r="D24" s="45"/>
      <c r="E24" s="45">
        <v>0</v>
      </c>
    </row>
    <row r="25" spans="1:5" s="37" customFormat="1" ht="16.5" customHeight="1">
      <c r="A25" s="41">
        <v>30203</v>
      </c>
      <c r="B25" s="38" t="s">
        <v>145</v>
      </c>
      <c r="C25" s="44">
        <v>0</v>
      </c>
      <c r="D25" s="45"/>
      <c r="E25" s="45">
        <v>0</v>
      </c>
    </row>
    <row r="26" spans="1:5" s="37" customFormat="1" ht="16.5" customHeight="1">
      <c r="A26" s="41">
        <v>30204</v>
      </c>
      <c r="B26" s="38" t="s">
        <v>91</v>
      </c>
      <c r="C26" s="44">
        <v>0</v>
      </c>
      <c r="D26" s="45"/>
      <c r="E26" s="45">
        <v>0</v>
      </c>
    </row>
    <row r="27" spans="1:5" s="37" customFormat="1" ht="16.5" customHeight="1">
      <c r="A27" s="41">
        <v>30205</v>
      </c>
      <c r="B27" s="38" t="s">
        <v>92</v>
      </c>
      <c r="C27" s="44">
        <v>0</v>
      </c>
      <c r="D27" s="45"/>
      <c r="E27" s="45">
        <v>0</v>
      </c>
    </row>
    <row r="28" spans="1:5" s="37" customFormat="1" ht="16.5" customHeight="1">
      <c r="A28" s="41">
        <v>30206</v>
      </c>
      <c r="B28" s="38" t="s">
        <v>93</v>
      </c>
      <c r="C28" s="44">
        <v>0</v>
      </c>
      <c r="D28" s="45"/>
      <c r="E28" s="45">
        <v>0</v>
      </c>
    </row>
    <row r="29" spans="1:5" s="37" customFormat="1" ht="16.5" customHeight="1">
      <c r="A29" s="41">
        <v>30207</v>
      </c>
      <c r="B29" s="38" t="s">
        <v>94</v>
      </c>
      <c r="C29" s="44">
        <v>0</v>
      </c>
      <c r="D29" s="45"/>
      <c r="E29" s="45">
        <v>0</v>
      </c>
    </row>
    <row r="30" spans="1:5" s="37" customFormat="1" ht="16.5" customHeight="1">
      <c r="A30" s="41">
        <v>30208</v>
      </c>
      <c r="B30" s="38" t="s">
        <v>146</v>
      </c>
      <c r="C30" s="44">
        <v>0</v>
      </c>
      <c r="D30" s="45"/>
      <c r="E30" s="45">
        <v>0</v>
      </c>
    </row>
    <row r="31" spans="1:5" s="37" customFormat="1" ht="16.5" customHeight="1">
      <c r="A31" s="41">
        <v>30209</v>
      </c>
      <c r="B31" s="38" t="s">
        <v>95</v>
      </c>
      <c r="C31" s="44">
        <v>0</v>
      </c>
      <c r="D31" s="45"/>
      <c r="E31" s="45">
        <v>0</v>
      </c>
    </row>
    <row r="32" spans="1:5" s="37" customFormat="1" ht="16.5" customHeight="1">
      <c r="A32" s="41">
        <v>30211</v>
      </c>
      <c r="B32" s="38" t="s">
        <v>96</v>
      </c>
      <c r="C32" s="44">
        <v>0</v>
      </c>
      <c r="D32" s="45"/>
      <c r="E32" s="45">
        <v>0</v>
      </c>
    </row>
    <row r="33" spans="1:5" s="37" customFormat="1" ht="16.5" customHeight="1">
      <c r="A33" s="41">
        <v>30212</v>
      </c>
      <c r="B33" s="38" t="s">
        <v>97</v>
      </c>
      <c r="C33" s="44">
        <v>0</v>
      </c>
      <c r="D33" s="45"/>
      <c r="E33" s="45">
        <v>0</v>
      </c>
    </row>
    <row r="34" spans="1:5" s="37" customFormat="1" ht="16.5" customHeight="1">
      <c r="A34" s="41">
        <v>30213</v>
      </c>
      <c r="B34" s="38" t="s">
        <v>99</v>
      </c>
      <c r="C34" s="44">
        <v>0</v>
      </c>
      <c r="D34" s="45"/>
      <c r="E34" s="45">
        <v>0</v>
      </c>
    </row>
    <row r="35" spans="1:5" s="37" customFormat="1" ht="16.5" customHeight="1">
      <c r="A35" s="41">
        <v>30214</v>
      </c>
      <c r="B35" s="39" t="s">
        <v>101</v>
      </c>
      <c r="C35" s="44">
        <v>0</v>
      </c>
      <c r="D35" s="45"/>
      <c r="E35" s="45">
        <v>0</v>
      </c>
    </row>
    <row r="36" spans="1:5" s="37" customFormat="1" ht="16.5" customHeight="1">
      <c r="A36" s="41">
        <v>30215</v>
      </c>
      <c r="B36" s="15" t="s">
        <v>102</v>
      </c>
      <c r="C36" s="44">
        <v>0</v>
      </c>
      <c r="D36" s="45"/>
      <c r="E36" s="45">
        <v>0</v>
      </c>
    </row>
    <row r="37" spans="1:5" s="37" customFormat="1" ht="16.5" customHeight="1">
      <c r="A37" s="41">
        <v>30216</v>
      </c>
      <c r="B37" s="13" t="s">
        <v>103</v>
      </c>
      <c r="C37" s="44">
        <v>0</v>
      </c>
      <c r="D37" s="45"/>
      <c r="E37" s="45">
        <v>0</v>
      </c>
    </row>
    <row r="38" spans="1:5" s="37" customFormat="1" ht="16.5" customHeight="1">
      <c r="A38" s="41">
        <v>30217</v>
      </c>
      <c r="B38" s="38" t="s">
        <v>104</v>
      </c>
      <c r="C38" s="44">
        <v>0</v>
      </c>
      <c r="D38" s="45"/>
      <c r="E38" s="45">
        <v>0</v>
      </c>
    </row>
    <row r="39" spans="1:5" s="37" customFormat="1" ht="16.5" customHeight="1">
      <c r="A39" s="41">
        <v>30218</v>
      </c>
      <c r="B39" s="38" t="s">
        <v>105</v>
      </c>
      <c r="C39" s="44">
        <v>0</v>
      </c>
      <c r="D39" s="45"/>
      <c r="E39" s="45">
        <v>0</v>
      </c>
    </row>
    <row r="40" spans="1:5" s="37" customFormat="1" ht="16.5" customHeight="1">
      <c r="A40" s="41">
        <v>30224</v>
      </c>
      <c r="B40" s="38" t="s">
        <v>106</v>
      </c>
      <c r="C40" s="44">
        <v>0</v>
      </c>
      <c r="D40" s="45"/>
      <c r="E40" s="45">
        <v>0</v>
      </c>
    </row>
    <row r="41" spans="1:5" s="37" customFormat="1" ht="16.5" customHeight="1">
      <c r="A41" s="41">
        <v>30225</v>
      </c>
      <c r="B41" s="38" t="s">
        <v>107</v>
      </c>
      <c r="C41" s="44">
        <v>0</v>
      </c>
      <c r="D41" s="45"/>
      <c r="E41" s="45">
        <v>0</v>
      </c>
    </row>
    <row r="42" spans="1:5" s="37" customFormat="1" ht="16.5" customHeight="1">
      <c r="A42" s="41">
        <v>30226</v>
      </c>
      <c r="B42" s="38" t="s">
        <v>108</v>
      </c>
      <c r="C42" s="44">
        <v>0</v>
      </c>
      <c r="D42" s="45"/>
      <c r="E42" s="45">
        <v>0</v>
      </c>
    </row>
    <row r="43" spans="1:5" s="37" customFormat="1" ht="16.5" customHeight="1">
      <c r="A43" s="41">
        <v>30227</v>
      </c>
      <c r="B43" s="38" t="s">
        <v>109</v>
      </c>
      <c r="C43" s="44">
        <v>0</v>
      </c>
      <c r="D43" s="45"/>
      <c r="E43" s="45">
        <v>0</v>
      </c>
    </row>
    <row r="44" spans="1:5" s="37" customFormat="1" ht="16.5" customHeight="1">
      <c r="A44" s="41">
        <v>30228</v>
      </c>
      <c r="B44" s="38" t="s">
        <v>147</v>
      </c>
      <c r="C44" s="44">
        <v>1</v>
      </c>
      <c r="D44" s="45"/>
      <c r="E44" s="45">
        <v>1</v>
      </c>
    </row>
    <row r="45" spans="1:5" s="37" customFormat="1" ht="16.5" customHeight="1">
      <c r="A45" s="41">
        <v>30229</v>
      </c>
      <c r="B45" s="38" t="s">
        <v>148</v>
      </c>
      <c r="C45" s="44">
        <v>0</v>
      </c>
      <c r="D45" s="45"/>
      <c r="E45" s="45">
        <v>0</v>
      </c>
    </row>
    <row r="46" spans="1:5" s="37" customFormat="1" ht="16.5" customHeight="1">
      <c r="A46" s="41">
        <v>30231</v>
      </c>
      <c r="B46" s="38" t="s">
        <v>110</v>
      </c>
      <c r="C46" s="44">
        <v>0</v>
      </c>
      <c r="D46" s="45"/>
      <c r="E46" s="45">
        <v>0</v>
      </c>
    </row>
    <row r="47" spans="1:5" s="37" customFormat="1" ht="16.5" customHeight="1">
      <c r="A47" s="41">
        <v>30239</v>
      </c>
      <c r="B47" s="38" t="s">
        <v>98</v>
      </c>
      <c r="C47" s="44">
        <v>9.5399999999999991</v>
      </c>
      <c r="D47" s="45"/>
      <c r="E47" s="45">
        <v>9.5399999999999991</v>
      </c>
    </row>
    <row r="48" spans="1:5" s="37" customFormat="1" ht="16.5" customHeight="1">
      <c r="A48" s="41">
        <v>30240</v>
      </c>
      <c r="B48" s="38" t="s">
        <v>100</v>
      </c>
      <c r="C48" s="44">
        <v>0</v>
      </c>
      <c r="D48" s="45"/>
      <c r="E48" s="45">
        <v>0</v>
      </c>
    </row>
    <row r="49" spans="1:5" s="37" customFormat="1" ht="16.5" customHeight="1">
      <c r="A49" s="41">
        <v>30299</v>
      </c>
      <c r="B49" s="38" t="s">
        <v>111</v>
      </c>
      <c r="C49" s="44">
        <v>40.5</v>
      </c>
      <c r="D49" s="45"/>
      <c r="E49" s="45">
        <v>40.5</v>
      </c>
    </row>
    <row r="50" spans="1:5" s="37" customFormat="1" ht="16.5" customHeight="1">
      <c r="A50" s="41">
        <v>303</v>
      </c>
      <c r="B50" s="14" t="s">
        <v>117</v>
      </c>
      <c r="C50" s="44">
        <v>0</v>
      </c>
      <c r="D50" s="45">
        <v>0</v>
      </c>
      <c r="E50" s="45"/>
    </row>
    <row r="51" spans="1:5" s="37" customFormat="1" ht="16.5" customHeight="1">
      <c r="A51" s="41">
        <v>30305</v>
      </c>
      <c r="B51" s="54" t="s">
        <v>126</v>
      </c>
      <c r="C51" s="44">
        <v>0</v>
      </c>
      <c r="D51" s="45">
        <v>0</v>
      </c>
      <c r="E51" s="45"/>
    </row>
    <row r="52" spans="1:5" s="37" customFormat="1" ht="16.5" customHeight="1">
      <c r="A52" s="41">
        <v>30304</v>
      </c>
      <c r="B52" s="54" t="s">
        <v>127</v>
      </c>
      <c r="C52" s="44">
        <v>0</v>
      </c>
      <c r="D52" s="45">
        <v>0</v>
      </c>
      <c r="E52" s="45"/>
    </row>
    <row r="53" spans="1:5" s="37" customFormat="1" ht="16.5" customHeight="1">
      <c r="A53" s="41">
        <v>30399</v>
      </c>
      <c r="B53" s="54" t="s">
        <v>228</v>
      </c>
      <c r="C53" s="45">
        <v>0</v>
      </c>
      <c r="D53" s="45">
        <v>0</v>
      </c>
      <c r="E53" s="45"/>
    </row>
  </sheetData>
  <sheetProtection formatCells="0" formatColumns="0" formatRows="0"/>
  <mergeCells count="5">
    <mergeCell ref="A10:A12"/>
    <mergeCell ref="A2:E2"/>
    <mergeCell ref="A4:B4"/>
    <mergeCell ref="C4:E4"/>
    <mergeCell ref="A3:C3"/>
  </mergeCells>
  <phoneticPr fontId="1" type="noConversion"/>
  <printOptions horizontalCentered="1"/>
  <pageMargins left="0.35433070866141736" right="0.35433070866141736" top="0.59055118110236227" bottom="0.59055118110236227"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dimension ref="A1:F8"/>
  <sheetViews>
    <sheetView showGridLines="0" showZeros="0" workbookViewId="0"/>
  </sheetViews>
  <sheetFormatPr defaultRowHeight="14.25"/>
  <cols>
    <col min="1" max="1" width="21.375" customWidth="1"/>
    <col min="2" max="3" width="14" customWidth="1"/>
    <col min="4" max="5" width="14.625" customWidth="1"/>
    <col min="6" max="6" width="15.5" customWidth="1"/>
  </cols>
  <sheetData>
    <row r="1" spans="1:6" ht="14.25" customHeight="1">
      <c r="A1" s="57"/>
      <c r="B1" s="57"/>
      <c r="C1" s="57"/>
      <c r="D1" s="57"/>
      <c r="E1" s="57"/>
      <c r="F1" s="58" t="s">
        <v>52</v>
      </c>
    </row>
    <row r="2" spans="1:6" ht="24.75" customHeight="1">
      <c r="A2" s="120" t="s">
        <v>53</v>
      </c>
      <c r="B2" s="120"/>
      <c r="C2" s="120"/>
      <c r="D2" s="120"/>
      <c r="E2" s="120"/>
      <c r="F2" s="120"/>
    </row>
    <row r="3" spans="1:6" ht="21" customHeight="1">
      <c r="A3" s="55" t="s">
        <v>236</v>
      </c>
      <c r="B3" s="63"/>
      <c r="C3" s="63"/>
      <c r="D3" s="60"/>
      <c r="E3" s="60"/>
      <c r="F3" s="58" t="s">
        <v>8</v>
      </c>
    </row>
    <row r="4" spans="1:6" ht="24" customHeight="1">
      <c r="A4" s="132" t="s">
        <v>275</v>
      </c>
      <c r="B4" s="133"/>
      <c r="C4" s="133"/>
      <c r="D4" s="133"/>
      <c r="E4" s="133"/>
      <c r="F4" s="134"/>
    </row>
    <row r="5" spans="1:6" ht="18" customHeight="1">
      <c r="A5" s="130" t="s">
        <v>5</v>
      </c>
      <c r="B5" s="130" t="s">
        <v>54</v>
      </c>
      <c r="C5" s="116" t="s">
        <v>55</v>
      </c>
      <c r="D5" s="121"/>
      <c r="E5" s="117"/>
      <c r="F5" s="130" t="s">
        <v>9</v>
      </c>
    </row>
    <row r="6" spans="1:6" ht="29.25" customHeight="1">
      <c r="A6" s="131"/>
      <c r="B6" s="131"/>
      <c r="C6" s="62" t="s">
        <v>0</v>
      </c>
      <c r="D6" s="61" t="s">
        <v>4</v>
      </c>
      <c r="E6" s="62" t="s">
        <v>56</v>
      </c>
      <c r="F6" s="131"/>
    </row>
    <row r="7" spans="1:6" s="59" customFormat="1" ht="27.75" customHeight="1">
      <c r="A7" s="31"/>
      <c r="B7" s="31"/>
      <c r="C7" s="31"/>
      <c r="D7" s="31"/>
      <c r="E7" s="31"/>
      <c r="F7" s="31"/>
    </row>
    <row r="8" spans="1:6" ht="14.25" customHeight="1">
      <c r="A8" s="57"/>
      <c r="B8" s="57"/>
      <c r="C8" s="57"/>
      <c r="D8" s="57"/>
      <c r="E8" s="57"/>
      <c r="F8" s="57"/>
    </row>
  </sheetData>
  <sheetProtection formatCells="0" formatColumns="0" formatRows="0"/>
  <mergeCells count="6">
    <mergeCell ref="B5:B6"/>
    <mergeCell ref="F5:F6"/>
    <mergeCell ref="A2:F2"/>
    <mergeCell ref="C5:E5"/>
    <mergeCell ref="A4:F4"/>
    <mergeCell ref="A5:A6"/>
  </mergeCells>
  <phoneticPr fontId="1" type="noConversion"/>
  <pageMargins left="0.75" right="0.75"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dimension ref="A1:E8"/>
  <sheetViews>
    <sheetView showGridLines="0" showZeros="0" workbookViewId="0"/>
  </sheetViews>
  <sheetFormatPr defaultRowHeight="14.25"/>
  <cols>
    <col min="1" max="1" width="14.75" customWidth="1"/>
    <col min="2" max="2" width="31.625" customWidth="1"/>
    <col min="3" max="3" width="15.625" customWidth="1"/>
    <col min="4" max="4" width="15.125" customWidth="1"/>
    <col min="5" max="5" width="17.875" customWidth="1"/>
  </cols>
  <sheetData>
    <row r="1" spans="1:5" ht="14.25" customHeight="1">
      <c r="A1" s="66"/>
      <c r="B1" s="66"/>
      <c r="C1" s="66"/>
      <c r="D1" s="66"/>
      <c r="E1" s="70" t="s">
        <v>10</v>
      </c>
    </row>
    <row r="2" spans="1:5" ht="22.5" customHeight="1">
      <c r="A2" s="120" t="s">
        <v>11</v>
      </c>
      <c r="B2" s="120"/>
      <c r="C2" s="120"/>
      <c r="D2" s="120"/>
      <c r="E2" s="120"/>
    </row>
    <row r="3" spans="1:5" ht="23.25" customHeight="1">
      <c r="A3" s="122" t="s">
        <v>236</v>
      </c>
      <c r="B3" s="123"/>
      <c r="C3" s="73"/>
      <c r="D3" s="73"/>
      <c r="E3" s="70" t="s">
        <v>8</v>
      </c>
    </row>
    <row r="4" spans="1:5" ht="24" customHeight="1">
      <c r="A4" s="119" t="s">
        <v>12</v>
      </c>
      <c r="B4" s="119" t="s">
        <v>13</v>
      </c>
      <c r="C4" s="119" t="s">
        <v>14</v>
      </c>
      <c r="D4" s="119"/>
      <c r="E4" s="119"/>
    </row>
    <row r="5" spans="1:5" ht="24" customHeight="1">
      <c r="A5" s="119"/>
      <c r="B5" s="119"/>
      <c r="C5" s="71" t="s">
        <v>5</v>
      </c>
      <c r="D5" s="71" t="s">
        <v>15</v>
      </c>
      <c r="E5" s="71" t="s">
        <v>16</v>
      </c>
    </row>
    <row r="6" spans="1:5" s="72" customFormat="1" ht="29.25" customHeight="1">
      <c r="A6" s="65"/>
      <c r="B6" s="65"/>
      <c r="C6" s="56"/>
      <c r="D6" s="64"/>
      <c r="E6" s="64"/>
    </row>
    <row r="7" spans="1:5" ht="14.25" customHeight="1">
      <c r="A7" s="74"/>
      <c r="B7" s="66"/>
      <c r="C7" s="66"/>
      <c r="D7" s="66"/>
      <c r="E7" s="66"/>
    </row>
    <row r="8" spans="1:5" ht="14.25" customHeight="1">
      <c r="A8" s="74"/>
      <c r="B8" s="74"/>
      <c r="C8" s="66"/>
      <c r="D8" s="66"/>
      <c r="E8" s="66"/>
    </row>
  </sheetData>
  <sheetProtection formatCells="0" formatColumns="0" formatRows="0"/>
  <mergeCells count="5">
    <mergeCell ref="B4:B5"/>
    <mergeCell ref="A4:A5"/>
    <mergeCell ref="C4:E4"/>
    <mergeCell ref="A2:E2"/>
    <mergeCell ref="A3:B3"/>
  </mergeCells>
  <phoneticPr fontId="1" type="noConversion"/>
  <pageMargins left="0.75" right="0.75" top="1" bottom="1" header="0.5" footer="0.5"/>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dimension ref="A1:D28"/>
  <sheetViews>
    <sheetView showGridLines="0" showZeros="0" workbookViewId="0"/>
  </sheetViews>
  <sheetFormatPr defaultRowHeight="14.25"/>
  <cols>
    <col min="1" max="1" width="35.5" customWidth="1"/>
    <col min="2" max="2" width="17.75" customWidth="1"/>
    <col min="3" max="3" width="26.125" customWidth="1"/>
    <col min="4" max="4" width="19.625" customWidth="1"/>
  </cols>
  <sheetData>
    <row r="1" spans="1:4" ht="14.25" customHeight="1">
      <c r="D1" s="1" t="s">
        <v>57</v>
      </c>
    </row>
    <row r="2" spans="1:4" ht="21" customHeight="1">
      <c r="A2" s="120" t="s">
        <v>58</v>
      </c>
      <c r="B2" s="120"/>
      <c r="C2" s="120"/>
      <c r="D2" s="120"/>
    </row>
    <row r="3" spans="1:4" ht="21.75" customHeight="1">
      <c r="A3" s="79" t="s">
        <v>274</v>
      </c>
      <c r="B3" s="7"/>
      <c r="C3" s="7"/>
      <c r="D3" s="1" t="s">
        <v>8</v>
      </c>
    </row>
    <row r="4" spans="1:4" ht="33" customHeight="1">
      <c r="A4" s="116" t="s">
        <v>59</v>
      </c>
      <c r="B4" s="117"/>
      <c r="C4" s="116" t="s">
        <v>60</v>
      </c>
      <c r="D4" s="117"/>
    </row>
    <row r="5" spans="1:4" ht="33" customHeight="1">
      <c r="A5" s="2" t="s">
        <v>23</v>
      </c>
      <c r="B5" s="2" t="s">
        <v>24</v>
      </c>
      <c r="C5" s="2" t="s">
        <v>23</v>
      </c>
      <c r="D5" s="2" t="s">
        <v>24</v>
      </c>
    </row>
    <row r="6" spans="1:4" s="72" customFormat="1" ht="29.25" customHeight="1">
      <c r="A6" s="76" t="s">
        <v>129</v>
      </c>
      <c r="B6" s="78">
        <v>675.94</v>
      </c>
      <c r="C6" s="67" t="s">
        <v>61</v>
      </c>
      <c r="D6" s="31">
        <v>484.36</v>
      </c>
    </row>
    <row r="7" spans="1:4" s="72" customFormat="1" ht="29.25" customHeight="1">
      <c r="A7" s="75" t="s">
        <v>130</v>
      </c>
      <c r="B7" s="78">
        <v>0</v>
      </c>
      <c r="C7" s="67" t="s">
        <v>62</v>
      </c>
      <c r="D7" s="31">
        <v>0</v>
      </c>
    </row>
    <row r="8" spans="1:4" s="72" customFormat="1" ht="29.25" customHeight="1">
      <c r="A8" s="76" t="s">
        <v>131</v>
      </c>
      <c r="B8" s="78">
        <v>0</v>
      </c>
      <c r="C8" s="67" t="s">
        <v>63</v>
      </c>
      <c r="D8" s="31">
        <v>0</v>
      </c>
    </row>
    <row r="9" spans="1:4" s="72" customFormat="1" ht="29.25" customHeight="1">
      <c r="A9" s="76" t="s">
        <v>132</v>
      </c>
      <c r="B9" s="78">
        <v>0</v>
      </c>
      <c r="C9" s="67" t="s">
        <v>64</v>
      </c>
      <c r="D9" s="31">
        <v>0</v>
      </c>
    </row>
    <row r="10" spans="1:4" s="72" customFormat="1" ht="29.25" customHeight="1">
      <c r="A10" s="76" t="s">
        <v>133</v>
      </c>
      <c r="B10" s="78">
        <v>0</v>
      </c>
      <c r="C10" s="67" t="s">
        <v>65</v>
      </c>
      <c r="D10" s="31">
        <v>0</v>
      </c>
    </row>
    <row r="11" spans="1:4" s="72" customFormat="1" ht="29.25" customHeight="1">
      <c r="A11" s="76" t="s">
        <v>134</v>
      </c>
      <c r="B11" s="78">
        <v>0</v>
      </c>
      <c r="C11" s="67" t="s">
        <v>225</v>
      </c>
      <c r="D11" s="31">
        <v>0</v>
      </c>
    </row>
    <row r="12" spans="1:4" s="72" customFormat="1" ht="29.25" customHeight="1">
      <c r="A12" s="76" t="s">
        <v>135</v>
      </c>
      <c r="B12" s="78">
        <v>0</v>
      </c>
      <c r="C12" s="67" t="s">
        <v>66</v>
      </c>
      <c r="D12" s="31">
        <v>114.83</v>
      </c>
    </row>
    <row r="13" spans="1:4" s="72" customFormat="1" ht="29.25" customHeight="1">
      <c r="A13" s="76" t="s">
        <v>136</v>
      </c>
      <c r="B13" s="78">
        <v>0</v>
      </c>
      <c r="C13" s="67" t="s">
        <v>226</v>
      </c>
      <c r="D13" s="31">
        <v>40.85</v>
      </c>
    </row>
    <row r="14" spans="1:4" s="72" customFormat="1" ht="29.25" customHeight="1">
      <c r="A14" s="76" t="s">
        <v>137</v>
      </c>
      <c r="B14" s="78">
        <v>0</v>
      </c>
      <c r="C14" s="67" t="s">
        <v>67</v>
      </c>
      <c r="D14" s="31">
        <v>0</v>
      </c>
    </row>
    <row r="15" spans="1:4" s="72" customFormat="1" ht="29.25" customHeight="1">
      <c r="A15" s="76" t="s">
        <v>138</v>
      </c>
      <c r="B15" s="78">
        <v>0</v>
      </c>
      <c r="C15" s="67" t="s">
        <v>68</v>
      </c>
      <c r="D15" s="31">
        <v>0</v>
      </c>
    </row>
    <row r="16" spans="1:4" s="72" customFormat="1" ht="29.25" customHeight="1">
      <c r="A16" s="76" t="s">
        <v>139</v>
      </c>
      <c r="B16" s="78">
        <v>0</v>
      </c>
      <c r="C16" s="68" t="s">
        <v>69</v>
      </c>
      <c r="D16" s="31">
        <v>0</v>
      </c>
    </row>
    <row r="17" spans="1:4" s="72" customFormat="1" ht="29.25" customHeight="1">
      <c r="A17" s="76" t="s">
        <v>140</v>
      </c>
      <c r="B17" s="78">
        <v>0</v>
      </c>
      <c r="C17" s="67" t="s">
        <v>70</v>
      </c>
      <c r="D17" s="31">
        <v>0</v>
      </c>
    </row>
    <row r="18" spans="1:4" s="72" customFormat="1" ht="29.25" customHeight="1">
      <c r="A18" s="76" t="s">
        <v>141</v>
      </c>
      <c r="B18" s="78">
        <v>0</v>
      </c>
      <c r="C18" s="67" t="s">
        <v>71</v>
      </c>
      <c r="D18" s="31">
        <v>0</v>
      </c>
    </row>
    <row r="19" spans="1:4" s="72" customFormat="1" ht="29.25" customHeight="1">
      <c r="A19" s="16"/>
      <c r="B19" s="78"/>
      <c r="C19" s="67" t="s">
        <v>72</v>
      </c>
      <c r="D19" s="31">
        <v>0</v>
      </c>
    </row>
    <row r="20" spans="1:4" s="72" customFormat="1" ht="29.25" customHeight="1">
      <c r="A20" s="77"/>
      <c r="B20" s="78"/>
      <c r="C20" s="67" t="s">
        <v>73</v>
      </c>
      <c r="D20" s="31">
        <v>0</v>
      </c>
    </row>
    <row r="21" spans="1:4" s="72" customFormat="1" ht="29.25" customHeight="1">
      <c r="A21" s="77"/>
      <c r="B21" s="78"/>
      <c r="C21" s="67" t="s">
        <v>227</v>
      </c>
      <c r="D21" s="31">
        <v>0</v>
      </c>
    </row>
    <row r="22" spans="1:4" s="72" customFormat="1" ht="29.25" customHeight="1">
      <c r="A22" s="77"/>
      <c r="B22" s="78"/>
      <c r="C22" s="67" t="s">
        <v>74</v>
      </c>
      <c r="D22" s="31">
        <v>35.9</v>
      </c>
    </row>
    <row r="23" spans="1:4" s="72" customFormat="1" ht="29.25" customHeight="1">
      <c r="A23" s="77"/>
      <c r="B23" s="78"/>
      <c r="C23" s="67" t="s">
        <v>3</v>
      </c>
      <c r="D23" s="31">
        <v>0</v>
      </c>
    </row>
    <row r="24" spans="1:4" s="72" customFormat="1" ht="29.25" customHeight="1">
      <c r="A24" s="77"/>
      <c r="B24" s="78"/>
      <c r="C24" s="67" t="s">
        <v>186</v>
      </c>
      <c r="D24" s="31">
        <v>0</v>
      </c>
    </row>
    <row r="25" spans="1:4" s="72" customFormat="1" ht="29.25" customHeight="1">
      <c r="A25" s="77"/>
      <c r="B25" s="78"/>
      <c r="C25" s="67" t="s">
        <v>185</v>
      </c>
      <c r="D25" s="31">
        <v>0</v>
      </c>
    </row>
    <row r="26" spans="1:4" s="72" customFormat="1" ht="29.25" customHeight="1">
      <c r="A26" s="77"/>
      <c r="B26" s="78"/>
      <c r="C26" s="67" t="s">
        <v>220</v>
      </c>
      <c r="D26" s="31">
        <v>0</v>
      </c>
    </row>
    <row r="27" spans="1:4" s="72" customFormat="1" ht="29.25" customHeight="1">
      <c r="A27" s="77"/>
      <c r="B27" s="78"/>
      <c r="C27" s="67" t="s">
        <v>221</v>
      </c>
      <c r="D27" s="31">
        <v>0</v>
      </c>
    </row>
    <row r="28" spans="1:4" s="72" customFormat="1" ht="32.25" customHeight="1">
      <c r="A28" s="76" t="s">
        <v>75</v>
      </c>
      <c r="B28" s="80">
        <v>675.94</v>
      </c>
      <c r="C28" s="67" t="s">
        <v>76</v>
      </c>
      <c r="D28" s="31">
        <v>675.94</v>
      </c>
    </row>
  </sheetData>
  <sheetProtection formatCells="0" formatColumns="0" formatRows="0"/>
  <mergeCells count="3">
    <mergeCell ref="A4:B4"/>
    <mergeCell ref="C4:D4"/>
    <mergeCell ref="A2:D2"/>
  </mergeCells>
  <phoneticPr fontId="1" type="noConversion"/>
  <printOptions horizontalCentered="1"/>
  <pageMargins left="0.39370078740157483" right="0.39370078740157483" top="0.98425196850393704" bottom="0.98425196850393704"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dimension ref="A1:K22"/>
  <sheetViews>
    <sheetView showGridLines="0" showZeros="0" workbookViewId="0"/>
  </sheetViews>
  <sheetFormatPr defaultRowHeight="14.25"/>
  <cols>
    <col min="1" max="1" width="13.5" customWidth="1"/>
    <col min="2" max="2" width="30.125" customWidth="1"/>
    <col min="3" max="3" width="12.75" customWidth="1"/>
    <col min="4" max="5" width="11.625" customWidth="1"/>
    <col min="6" max="6" width="8.375" customWidth="1"/>
    <col min="7" max="7" width="9.25" customWidth="1"/>
    <col min="8" max="8" width="10.125" customWidth="1"/>
    <col min="9" max="9" width="8.875" customWidth="1"/>
    <col min="10" max="10" width="8.625" customWidth="1"/>
    <col min="11" max="11" width="8.25" customWidth="1"/>
  </cols>
  <sheetData>
    <row r="1" spans="1:11" ht="12.75" customHeight="1">
      <c r="J1" s="1"/>
      <c r="K1" s="1" t="s">
        <v>77</v>
      </c>
    </row>
    <row r="2" spans="1:11" ht="22.5" customHeight="1">
      <c r="A2" s="120" t="s">
        <v>78</v>
      </c>
      <c r="B2" s="120"/>
      <c r="C2" s="120"/>
      <c r="D2" s="120"/>
      <c r="E2" s="120"/>
      <c r="F2" s="120"/>
      <c r="G2" s="120"/>
      <c r="H2" s="120"/>
      <c r="I2" s="120"/>
      <c r="J2" s="120"/>
      <c r="K2" s="120"/>
    </row>
    <row r="3" spans="1:11" ht="18" customHeight="1">
      <c r="A3" s="79" t="s">
        <v>236</v>
      </c>
      <c r="B3" s="30"/>
      <c r="C3" s="7"/>
      <c r="D3" s="7"/>
      <c r="E3" s="7"/>
      <c r="F3" s="7"/>
      <c r="G3" s="7"/>
      <c r="H3" s="7"/>
      <c r="I3" s="7"/>
      <c r="J3" s="1"/>
      <c r="K3" s="1" t="s">
        <v>8</v>
      </c>
    </row>
    <row r="4" spans="1:11" ht="24" customHeight="1">
      <c r="A4" s="116" t="s">
        <v>79</v>
      </c>
      <c r="B4" s="117"/>
      <c r="C4" s="130" t="s">
        <v>5</v>
      </c>
      <c r="D4" s="139" t="s">
        <v>143</v>
      </c>
      <c r="E4" s="135" t="s">
        <v>81</v>
      </c>
      <c r="F4" s="130" t="s">
        <v>80</v>
      </c>
      <c r="G4" s="130" t="s">
        <v>6</v>
      </c>
      <c r="H4" s="137" t="s">
        <v>118</v>
      </c>
      <c r="I4" s="130" t="s">
        <v>1</v>
      </c>
      <c r="J4" s="130" t="s">
        <v>2</v>
      </c>
      <c r="K4" s="137" t="s">
        <v>144</v>
      </c>
    </row>
    <row r="5" spans="1:11" ht="38.25" customHeight="1">
      <c r="A5" s="10" t="s">
        <v>12</v>
      </c>
      <c r="B5" s="10" t="s">
        <v>13</v>
      </c>
      <c r="C5" s="131"/>
      <c r="D5" s="139"/>
      <c r="E5" s="136"/>
      <c r="F5" s="131"/>
      <c r="G5" s="131"/>
      <c r="H5" s="138"/>
      <c r="I5" s="131"/>
      <c r="J5" s="131"/>
      <c r="K5" s="138"/>
    </row>
    <row r="6" spans="1:11" s="72" customFormat="1" ht="24.75" customHeight="1">
      <c r="A6" s="81"/>
      <c r="B6" s="49" t="s">
        <v>5</v>
      </c>
      <c r="C6" s="78">
        <f t="shared" ref="C6:K6" si="0">C7+C12+C15+C20</f>
        <v>675.94</v>
      </c>
      <c r="D6" s="78">
        <f t="shared" si="0"/>
        <v>675.94</v>
      </c>
      <c r="E6" s="78">
        <f t="shared" si="0"/>
        <v>0</v>
      </c>
      <c r="F6" s="78">
        <f t="shared" si="0"/>
        <v>0</v>
      </c>
      <c r="G6" s="78">
        <f t="shared" si="0"/>
        <v>0</v>
      </c>
      <c r="H6" s="78">
        <f t="shared" si="0"/>
        <v>0</v>
      </c>
      <c r="I6" s="78">
        <f t="shared" si="0"/>
        <v>0</v>
      </c>
      <c r="J6" s="78">
        <f t="shared" si="0"/>
        <v>0</v>
      </c>
      <c r="K6" s="78">
        <f t="shared" si="0"/>
        <v>0</v>
      </c>
    </row>
    <row r="7" spans="1:11" ht="24.75" customHeight="1">
      <c r="A7" s="81" t="s">
        <v>237</v>
      </c>
      <c r="B7" s="49" t="s">
        <v>238</v>
      </c>
      <c r="C7" s="78">
        <f t="shared" ref="C7:K7" si="1">C8+C10</f>
        <v>484.36</v>
      </c>
      <c r="D7" s="78">
        <f t="shared" si="1"/>
        <v>484.36</v>
      </c>
      <c r="E7" s="78">
        <f t="shared" si="1"/>
        <v>0</v>
      </c>
      <c r="F7" s="78">
        <f t="shared" si="1"/>
        <v>0</v>
      </c>
      <c r="G7" s="78">
        <f t="shared" si="1"/>
        <v>0</v>
      </c>
      <c r="H7" s="78">
        <f t="shared" si="1"/>
        <v>0</v>
      </c>
      <c r="I7" s="78">
        <f t="shared" si="1"/>
        <v>0</v>
      </c>
      <c r="J7" s="78">
        <f t="shared" si="1"/>
        <v>0</v>
      </c>
      <c r="K7" s="78">
        <f t="shared" si="1"/>
        <v>0</v>
      </c>
    </row>
    <row r="8" spans="1:11" ht="24.75" customHeight="1">
      <c r="A8" s="81" t="s">
        <v>242</v>
      </c>
      <c r="B8" s="49" t="s">
        <v>240</v>
      </c>
      <c r="C8" s="78">
        <f t="shared" ref="C8:K8" si="2">C9</f>
        <v>483.36</v>
      </c>
      <c r="D8" s="78">
        <f t="shared" si="2"/>
        <v>483.36</v>
      </c>
      <c r="E8" s="78">
        <f t="shared" si="2"/>
        <v>0</v>
      </c>
      <c r="F8" s="78">
        <f t="shared" si="2"/>
        <v>0</v>
      </c>
      <c r="G8" s="78">
        <f t="shared" si="2"/>
        <v>0</v>
      </c>
      <c r="H8" s="78">
        <f t="shared" si="2"/>
        <v>0</v>
      </c>
      <c r="I8" s="78">
        <f t="shared" si="2"/>
        <v>0</v>
      </c>
      <c r="J8" s="78">
        <f t="shared" si="2"/>
        <v>0</v>
      </c>
      <c r="K8" s="78">
        <f t="shared" si="2"/>
        <v>0</v>
      </c>
    </row>
    <row r="9" spans="1:11" ht="24.75" customHeight="1">
      <c r="A9" s="81" t="s">
        <v>276</v>
      </c>
      <c r="B9" s="49" t="s">
        <v>244</v>
      </c>
      <c r="C9" s="78">
        <v>483.36</v>
      </c>
      <c r="D9" s="78">
        <v>483.36</v>
      </c>
      <c r="E9" s="78">
        <v>0</v>
      </c>
      <c r="F9" s="78">
        <v>0</v>
      </c>
      <c r="G9" s="78">
        <v>0</v>
      </c>
      <c r="H9" s="78">
        <v>0</v>
      </c>
      <c r="I9" s="78">
        <v>0</v>
      </c>
      <c r="J9" s="78">
        <v>0</v>
      </c>
      <c r="K9" s="78">
        <v>0</v>
      </c>
    </row>
    <row r="10" spans="1:11" ht="24.75" customHeight="1">
      <c r="A10" s="81" t="s">
        <v>247</v>
      </c>
      <c r="B10" s="49" t="s">
        <v>246</v>
      </c>
      <c r="C10" s="78">
        <f t="shared" ref="C10:K10" si="3">C11</f>
        <v>1</v>
      </c>
      <c r="D10" s="78">
        <f t="shared" si="3"/>
        <v>1</v>
      </c>
      <c r="E10" s="78">
        <f t="shared" si="3"/>
        <v>0</v>
      </c>
      <c r="F10" s="78">
        <f t="shared" si="3"/>
        <v>0</v>
      </c>
      <c r="G10" s="78">
        <f t="shared" si="3"/>
        <v>0</v>
      </c>
      <c r="H10" s="78">
        <f t="shared" si="3"/>
        <v>0</v>
      </c>
      <c r="I10" s="78">
        <f t="shared" si="3"/>
        <v>0</v>
      </c>
      <c r="J10" s="78">
        <f t="shared" si="3"/>
        <v>0</v>
      </c>
      <c r="K10" s="78">
        <f t="shared" si="3"/>
        <v>0</v>
      </c>
    </row>
    <row r="11" spans="1:11" ht="24.75" customHeight="1">
      <c r="A11" s="81" t="s">
        <v>277</v>
      </c>
      <c r="B11" s="49" t="s">
        <v>249</v>
      </c>
      <c r="C11" s="78">
        <v>1</v>
      </c>
      <c r="D11" s="78">
        <v>1</v>
      </c>
      <c r="E11" s="78">
        <v>0</v>
      </c>
      <c r="F11" s="78">
        <v>0</v>
      </c>
      <c r="G11" s="78">
        <v>0</v>
      </c>
      <c r="H11" s="78">
        <v>0</v>
      </c>
      <c r="I11" s="78">
        <v>0</v>
      </c>
      <c r="J11" s="78">
        <v>0</v>
      </c>
      <c r="K11" s="78">
        <v>0</v>
      </c>
    </row>
    <row r="12" spans="1:11" ht="24.75" customHeight="1">
      <c r="A12" s="81" t="s">
        <v>250</v>
      </c>
      <c r="B12" s="49" t="s">
        <v>251</v>
      </c>
      <c r="C12" s="78">
        <f t="shared" ref="C12:K13" si="4">C13</f>
        <v>114.83</v>
      </c>
      <c r="D12" s="78">
        <f t="shared" si="4"/>
        <v>114.83</v>
      </c>
      <c r="E12" s="78">
        <f t="shared" si="4"/>
        <v>0</v>
      </c>
      <c r="F12" s="78">
        <f t="shared" si="4"/>
        <v>0</v>
      </c>
      <c r="G12" s="78">
        <f t="shared" si="4"/>
        <v>0</v>
      </c>
      <c r="H12" s="78">
        <f t="shared" si="4"/>
        <v>0</v>
      </c>
      <c r="I12" s="78">
        <f t="shared" si="4"/>
        <v>0</v>
      </c>
      <c r="J12" s="78">
        <f t="shared" si="4"/>
        <v>0</v>
      </c>
      <c r="K12" s="78">
        <f t="shared" si="4"/>
        <v>0</v>
      </c>
    </row>
    <row r="13" spans="1:11" ht="24.75" customHeight="1">
      <c r="A13" s="81" t="s">
        <v>255</v>
      </c>
      <c r="B13" s="49" t="s">
        <v>253</v>
      </c>
      <c r="C13" s="78">
        <f t="shared" si="4"/>
        <v>114.83</v>
      </c>
      <c r="D13" s="78">
        <f t="shared" si="4"/>
        <v>114.83</v>
      </c>
      <c r="E13" s="78">
        <f t="shared" si="4"/>
        <v>0</v>
      </c>
      <c r="F13" s="78">
        <f t="shared" si="4"/>
        <v>0</v>
      </c>
      <c r="G13" s="78">
        <f t="shared" si="4"/>
        <v>0</v>
      </c>
      <c r="H13" s="78">
        <f t="shared" si="4"/>
        <v>0</v>
      </c>
      <c r="I13" s="78">
        <f t="shared" si="4"/>
        <v>0</v>
      </c>
      <c r="J13" s="78">
        <f t="shared" si="4"/>
        <v>0</v>
      </c>
      <c r="K13" s="78">
        <f t="shared" si="4"/>
        <v>0</v>
      </c>
    </row>
    <row r="14" spans="1:11" ht="24.75" customHeight="1">
      <c r="A14" s="81" t="s">
        <v>278</v>
      </c>
      <c r="B14" s="49" t="s">
        <v>256</v>
      </c>
      <c r="C14" s="78">
        <v>114.83</v>
      </c>
      <c r="D14" s="78">
        <v>114.83</v>
      </c>
      <c r="E14" s="78">
        <v>0</v>
      </c>
      <c r="F14" s="78">
        <v>0</v>
      </c>
      <c r="G14" s="78">
        <v>0</v>
      </c>
      <c r="H14" s="78">
        <v>0</v>
      </c>
      <c r="I14" s="78">
        <v>0</v>
      </c>
      <c r="J14" s="78">
        <v>0</v>
      </c>
      <c r="K14" s="78">
        <v>0</v>
      </c>
    </row>
    <row r="15" spans="1:11" ht="24.75" customHeight="1">
      <c r="A15" s="81" t="s">
        <v>257</v>
      </c>
      <c r="B15" s="49" t="s">
        <v>258</v>
      </c>
      <c r="C15" s="78">
        <f t="shared" ref="C15:K15" si="5">C16</f>
        <v>40.85</v>
      </c>
      <c r="D15" s="78">
        <f t="shared" si="5"/>
        <v>40.85</v>
      </c>
      <c r="E15" s="78">
        <f t="shared" si="5"/>
        <v>0</v>
      </c>
      <c r="F15" s="78">
        <f t="shared" si="5"/>
        <v>0</v>
      </c>
      <c r="G15" s="78">
        <f t="shared" si="5"/>
        <v>0</v>
      </c>
      <c r="H15" s="78">
        <f t="shared" si="5"/>
        <v>0</v>
      </c>
      <c r="I15" s="78">
        <f t="shared" si="5"/>
        <v>0</v>
      </c>
      <c r="J15" s="78">
        <f t="shared" si="5"/>
        <v>0</v>
      </c>
      <c r="K15" s="78">
        <f t="shared" si="5"/>
        <v>0</v>
      </c>
    </row>
    <row r="16" spans="1:11" ht="24.75" customHeight="1">
      <c r="A16" s="81" t="s">
        <v>262</v>
      </c>
      <c r="B16" s="49" t="s">
        <v>260</v>
      </c>
      <c r="C16" s="78">
        <f t="shared" ref="C16:K16" si="6">SUM(C17:C19)</f>
        <v>40.85</v>
      </c>
      <c r="D16" s="78">
        <f t="shared" si="6"/>
        <v>40.85</v>
      </c>
      <c r="E16" s="78">
        <f t="shared" si="6"/>
        <v>0</v>
      </c>
      <c r="F16" s="78">
        <f t="shared" si="6"/>
        <v>0</v>
      </c>
      <c r="G16" s="78">
        <f t="shared" si="6"/>
        <v>0</v>
      </c>
      <c r="H16" s="78">
        <f t="shared" si="6"/>
        <v>0</v>
      </c>
      <c r="I16" s="78">
        <f t="shared" si="6"/>
        <v>0</v>
      </c>
      <c r="J16" s="78">
        <f t="shared" si="6"/>
        <v>0</v>
      </c>
      <c r="K16" s="78">
        <f t="shared" si="6"/>
        <v>0</v>
      </c>
    </row>
    <row r="17" spans="1:11" ht="24.75" customHeight="1">
      <c r="A17" s="81" t="s">
        <v>279</v>
      </c>
      <c r="B17" s="49" t="s">
        <v>263</v>
      </c>
      <c r="C17" s="78">
        <v>29.68</v>
      </c>
      <c r="D17" s="78">
        <v>29.68</v>
      </c>
      <c r="E17" s="78">
        <v>0</v>
      </c>
      <c r="F17" s="78">
        <v>0</v>
      </c>
      <c r="G17" s="78">
        <v>0</v>
      </c>
      <c r="H17" s="78">
        <v>0</v>
      </c>
      <c r="I17" s="78">
        <v>0</v>
      </c>
      <c r="J17" s="78">
        <v>0</v>
      </c>
      <c r="K17" s="78">
        <v>0</v>
      </c>
    </row>
    <row r="18" spans="1:11" ht="24.75" customHeight="1">
      <c r="A18" s="81" t="s">
        <v>280</v>
      </c>
      <c r="B18" s="49" t="s">
        <v>266</v>
      </c>
      <c r="C18" s="78">
        <v>9.2100000000000009</v>
      </c>
      <c r="D18" s="78">
        <v>9.2100000000000009</v>
      </c>
      <c r="E18" s="78">
        <v>0</v>
      </c>
      <c r="F18" s="78">
        <v>0</v>
      </c>
      <c r="G18" s="78">
        <v>0</v>
      </c>
      <c r="H18" s="78">
        <v>0</v>
      </c>
      <c r="I18" s="78">
        <v>0</v>
      </c>
      <c r="J18" s="78">
        <v>0</v>
      </c>
      <c r="K18" s="78">
        <v>0</v>
      </c>
    </row>
    <row r="19" spans="1:11" ht="24.75" customHeight="1">
      <c r="A19" s="81" t="s">
        <v>281</v>
      </c>
      <c r="B19" s="49" t="s">
        <v>265</v>
      </c>
      <c r="C19" s="78">
        <v>1.96</v>
      </c>
      <c r="D19" s="78">
        <v>1.96</v>
      </c>
      <c r="E19" s="78">
        <v>0</v>
      </c>
      <c r="F19" s="78">
        <v>0</v>
      </c>
      <c r="G19" s="78">
        <v>0</v>
      </c>
      <c r="H19" s="78">
        <v>0</v>
      </c>
      <c r="I19" s="78">
        <v>0</v>
      </c>
      <c r="J19" s="78">
        <v>0</v>
      </c>
      <c r="K19" s="78">
        <v>0</v>
      </c>
    </row>
    <row r="20" spans="1:11" ht="24.75" customHeight="1">
      <c r="A20" s="81" t="s">
        <v>267</v>
      </c>
      <c r="B20" s="49" t="s">
        <v>268</v>
      </c>
      <c r="C20" s="78">
        <f t="shared" ref="C20:K21" si="7">C21</f>
        <v>35.9</v>
      </c>
      <c r="D20" s="78">
        <f t="shared" si="7"/>
        <v>35.9</v>
      </c>
      <c r="E20" s="78">
        <f t="shared" si="7"/>
        <v>0</v>
      </c>
      <c r="F20" s="78">
        <f t="shared" si="7"/>
        <v>0</v>
      </c>
      <c r="G20" s="78">
        <f t="shared" si="7"/>
        <v>0</v>
      </c>
      <c r="H20" s="78">
        <f t="shared" si="7"/>
        <v>0</v>
      </c>
      <c r="I20" s="78">
        <f t="shared" si="7"/>
        <v>0</v>
      </c>
      <c r="J20" s="78">
        <f t="shared" si="7"/>
        <v>0</v>
      </c>
      <c r="K20" s="78">
        <f t="shared" si="7"/>
        <v>0</v>
      </c>
    </row>
    <row r="21" spans="1:11" ht="24.75" customHeight="1">
      <c r="A21" s="81" t="s">
        <v>272</v>
      </c>
      <c r="B21" s="49" t="s">
        <v>270</v>
      </c>
      <c r="C21" s="78">
        <f t="shared" si="7"/>
        <v>35.9</v>
      </c>
      <c r="D21" s="78">
        <f t="shared" si="7"/>
        <v>35.9</v>
      </c>
      <c r="E21" s="78">
        <f t="shared" si="7"/>
        <v>0</v>
      </c>
      <c r="F21" s="78">
        <f t="shared" si="7"/>
        <v>0</v>
      </c>
      <c r="G21" s="78">
        <f t="shared" si="7"/>
        <v>0</v>
      </c>
      <c r="H21" s="78">
        <f t="shared" si="7"/>
        <v>0</v>
      </c>
      <c r="I21" s="78">
        <f t="shared" si="7"/>
        <v>0</v>
      </c>
      <c r="J21" s="78">
        <f t="shared" si="7"/>
        <v>0</v>
      </c>
      <c r="K21" s="78">
        <f t="shared" si="7"/>
        <v>0</v>
      </c>
    </row>
    <row r="22" spans="1:11" ht="24.75" customHeight="1">
      <c r="A22" s="81" t="s">
        <v>282</v>
      </c>
      <c r="B22" s="49" t="s">
        <v>273</v>
      </c>
      <c r="C22" s="78">
        <v>35.9</v>
      </c>
      <c r="D22" s="78">
        <v>35.9</v>
      </c>
      <c r="E22" s="78">
        <v>0</v>
      </c>
      <c r="F22" s="78">
        <v>0</v>
      </c>
      <c r="G22" s="78">
        <v>0</v>
      </c>
      <c r="H22" s="78">
        <v>0</v>
      </c>
      <c r="I22" s="78">
        <v>0</v>
      </c>
      <c r="J22" s="78">
        <v>0</v>
      </c>
      <c r="K22" s="78">
        <v>0</v>
      </c>
    </row>
  </sheetData>
  <sheetProtection formatCells="0" formatColumns="0" formatRows="0"/>
  <mergeCells count="11">
    <mergeCell ref="A4:B4"/>
    <mergeCell ref="E4:E5"/>
    <mergeCell ref="H4:H5"/>
    <mergeCell ref="K4:K5"/>
    <mergeCell ref="A2:K2"/>
    <mergeCell ref="G4:G5"/>
    <mergeCell ref="I4:I5"/>
    <mergeCell ref="J4:J5"/>
    <mergeCell ref="F4:F5"/>
    <mergeCell ref="C4:C5"/>
    <mergeCell ref="D4:D5"/>
  </mergeCells>
  <phoneticPr fontId="1" type="noConversion"/>
  <pageMargins left="0.74803149606299213" right="0.74803149606299213" top="0.98425196850393704" bottom="0.98425196850393704" header="0.51181102362204722" footer="0.51181102362204722"/>
  <pageSetup paperSize="9" scale="90" orientation="landscape" r:id="rId1"/>
  <headerFooter alignWithMargins="0"/>
</worksheet>
</file>

<file path=xl/worksheets/sheet9.xml><?xml version="1.0" encoding="utf-8"?>
<worksheet xmlns="http://schemas.openxmlformats.org/spreadsheetml/2006/main" xmlns:r="http://schemas.openxmlformats.org/officeDocument/2006/relationships">
  <dimension ref="A1:H21"/>
  <sheetViews>
    <sheetView showGridLines="0" showZeros="0" workbookViewId="0"/>
  </sheetViews>
  <sheetFormatPr defaultRowHeight="14.25"/>
  <cols>
    <col min="1" max="1" width="13" customWidth="1"/>
    <col min="2" max="2" width="31.5" customWidth="1"/>
    <col min="3" max="3" width="14.875" customWidth="1"/>
    <col min="4" max="4" width="14.125" customWidth="1"/>
    <col min="5" max="5" width="13.375" customWidth="1"/>
  </cols>
  <sheetData>
    <row r="1" spans="1:8" ht="14.25" customHeight="1">
      <c r="E1" s="1" t="s">
        <v>82</v>
      </c>
    </row>
    <row r="2" spans="1:8" ht="21" customHeight="1">
      <c r="A2" s="120" t="s">
        <v>83</v>
      </c>
      <c r="B2" s="120"/>
      <c r="C2" s="120"/>
      <c r="D2" s="120"/>
      <c r="E2" s="120"/>
    </row>
    <row r="3" spans="1:8" ht="20.25" customHeight="1">
      <c r="A3" s="79" t="s">
        <v>236</v>
      </c>
      <c r="B3" s="30"/>
      <c r="C3" s="11"/>
      <c r="D3" s="11"/>
      <c r="E3" s="1" t="s">
        <v>8</v>
      </c>
    </row>
    <row r="4" spans="1:8" ht="24.75" customHeight="1">
      <c r="A4" s="29" t="s">
        <v>12</v>
      </c>
      <c r="B4" s="2" t="s">
        <v>13</v>
      </c>
      <c r="C4" s="2" t="s">
        <v>5</v>
      </c>
      <c r="D4" s="2" t="s">
        <v>15</v>
      </c>
      <c r="E4" s="2" t="s">
        <v>16</v>
      </c>
    </row>
    <row r="5" spans="1:8" s="72" customFormat="1" ht="24" customHeight="1">
      <c r="A5" s="81"/>
      <c r="B5" s="49" t="s">
        <v>5</v>
      </c>
      <c r="C5" s="31">
        <f>C6+C11+C14+C19</f>
        <v>675.94</v>
      </c>
      <c r="D5" s="31">
        <f>D6+D11+D14+D19</f>
        <v>675.94</v>
      </c>
      <c r="E5" s="31">
        <f>E6+E11+E14+E19</f>
        <v>0</v>
      </c>
      <c r="H5" s="69"/>
    </row>
    <row r="6" spans="1:8" ht="24" customHeight="1">
      <c r="A6" s="81" t="s">
        <v>237</v>
      </c>
      <c r="B6" s="49" t="s">
        <v>238</v>
      </c>
      <c r="C6" s="31">
        <f>C7+C9</f>
        <v>484.36</v>
      </c>
      <c r="D6" s="31">
        <f>D7+D9</f>
        <v>484.36</v>
      </c>
      <c r="E6" s="31">
        <f>E7+E9</f>
        <v>0</v>
      </c>
    </row>
    <row r="7" spans="1:8" ht="24" customHeight="1">
      <c r="A7" s="81" t="s">
        <v>242</v>
      </c>
      <c r="B7" s="49" t="s">
        <v>240</v>
      </c>
      <c r="C7" s="31">
        <f>C8</f>
        <v>483.36</v>
      </c>
      <c r="D7" s="31">
        <f>D8</f>
        <v>483.36</v>
      </c>
      <c r="E7" s="31">
        <f>E8</f>
        <v>0</v>
      </c>
    </row>
    <row r="8" spans="1:8" ht="24" customHeight="1">
      <c r="A8" s="81" t="s">
        <v>276</v>
      </c>
      <c r="B8" s="49" t="s">
        <v>244</v>
      </c>
      <c r="C8" s="31">
        <v>483.36</v>
      </c>
      <c r="D8" s="31">
        <v>483.36</v>
      </c>
      <c r="E8" s="31">
        <v>0</v>
      </c>
    </row>
    <row r="9" spans="1:8" ht="24" customHeight="1">
      <c r="A9" s="81" t="s">
        <v>247</v>
      </c>
      <c r="B9" s="49" t="s">
        <v>246</v>
      </c>
      <c r="C9" s="31">
        <f>C10</f>
        <v>1</v>
      </c>
      <c r="D9" s="31">
        <f>D10</f>
        <v>1</v>
      </c>
      <c r="E9" s="31">
        <f>E10</f>
        <v>0</v>
      </c>
    </row>
    <row r="10" spans="1:8" ht="24" customHeight="1">
      <c r="A10" s="81" t="s">
        <v>277</v>
      </c>
      <c r="B10" s="49" t="s">
        <v>249</v>
      </c>
      <c r="C10" s="31">
        <v>1</v>
      </c>
      <c r="D10" s="31">
        <v>1</v>
      </c>
      <c r="E10" s="31">
        <v>0</v>
      </c>
    </row>
    <row r="11" spans="1:8" ht="24" customHeight="1">
      <c r="A11" s="81" t="s">
        <v>250</v>
      </c>
      <c r="B11" s="49" t="s">
        <v>251</v>
      </c>
      <c r="C11" s="31">
        <f t="shared" ref="C11:E12" si="0">C12</f>
        <v>114.83</v>
      </c>
      <c r="D11" s="31">
        <f t="shared" si="0"/>
        <v>114.83</v>
      </c>
      <c r="E11" s="31">
        <f t="shared" si="0"/>
        <v>0</v>
      </c>
    </row>
    <row r="12" spans="1:8" ht="24" customHeight="1">
      <c r="A12" s="81" t="s">
        <v>255</v>
      </c>
      <c r="B12" s="49" t="s">
        <v>253</v>
      </c>
      <c r="C12" s="31">
        <f t="shared" si="0"/>
        <v>114.83</v>
      </c>
      <c r="D12" s="31">
        <f t="shared" si="0"/>
        <v>114.83</v>
      </c>
      <c r="E12" s="31">
        <f t="shared" si="0"/>
        <v>0</v>
      </c>
    </row>
    <row r="13" spans="1:8" ht="24" customHeight="1">
      <c r="A13" s="81" t="s">
        <v>278</v>
      </c>
      <c r="B13" s="49" t="s">
        <v>256</v>
      </c>
      <c r="C13" s="31">
        <v>114.83</v>
      </c>
      <c r="D13" s="31">
        <v>114.83</v>
      </c>
      <c r="E13" s="31">
        <v>0</v>
      </c>
    </row>
    <row r="14" spans="1:8" ht="24" customHeight="1">
      <c r="A14" s="81" t="s">
        <v>257</v>
      </c>
      <c r="B14" s="49" t="s">
        <v>258</v>
      </c>
      <c r="C14" s="31">
        <f>C15</f>
        <v>40.85</v>
      </c>
      <c r="D14" s="31">
        <f>D15</f>
        <v>40.85</v>
      </c>
      <c r="E14" s="31">
        <f>E15</f>
        <v>0</v>
      </c>
    </row>
    <row r="15" spans="1:8" ht="24" customHeight="1">
      <c r="A15" s="81" t="s">
        <v>262</v>
      </c>
      <c r="B15" s="49" t="s">
        <v>260</v>
      </c>
      <c r="C15" s="31">
        <f>SUM(C16:C18)</f>
        <v>40.85</v>
      </c>
      <c r="D15" s="31">
        <f>SUM(D16:D18)</f>
        <v>40.85</v>
      </c>
      <c r="E15" s="31">
        <f>SUM(E16:E18)</f>
        <v>0</v>
      </c>
    </row>
    <row r="16" spans="1:8" ht="24" customHeight="1">
      <c r="A16" s="81" t="s">
        <v>279</v>
      </c>
      <c r="B16" s="49" t="s">
        <v>263</v>
      </c>
      <c r="C16" s="31">
        <v>29.68</v>
      </c>
      <c r="D16" s="31">
        <v>29.68</v>
      </c>
      <c r="E16" s="31">
        <v>0</v>
      </c>
    </row>
    <row r="17" spans="1:5" ht="24" customHeight="1">
      <c r="A17" s="81" t="s">
        <v>280</v>
      </c>
      <c r="B17" s="49" t="s">
        <v>266</v>
      </c>
      <c r="C17" s="31">
        <v>9.2100000000000009</v>
      </c>
      <c r="D17" s="31">
        <v>9.2100000000000009</v>
      </c>
      <c r="E17" s="31">
        <v>0</v>
      </c>
    </row>
    <row r="18" spans="1:5" ht="24" customHeight="1">
      <c r="A18" s="81" t="s">
        <v>281</v>
      </c>
      <c r="B18" s="49" t="s">
        <v>265</v>
      </c>
      <c r="C18" s="31">
        <v>1.96</v>
      </c>
      <c r="D18" s="31">
        <v>1.96</v>
      </c>
      <c r="E18" s="31">
        <v>0</v>
      </c>
    </row>
    <row r="19" spans="1:5" ht="24" customHeight="1">
      <c r="A19" s="81" t="s">
        <v>267</v>
      </c>
      <c r="B19" s="49" t="s">
        <v>268</v>
      </c>
      <c r="C19" s="31">
        <f t="shared" ref="C19:E20" si="1">C20</f>
        <v>35.9</v>
      </c>
      <c r="D19" s="31">
        <f t="shared" si="1"/>
        <v>35.9</v>
      </c>
      <c r="E19" s="31">
        <f t="shared" si="1"/>
        <v>0</v>
      </c>
    </row>
    <row r="20" spans="1:5" ht="24" customHeight="1">
      <c r="A20" s="81" t="s">
        <v>272</v>
      </c>
      <c r="B20" s="49" t="s">
        <v>270</v>
      </c>
      <c r="C20" s="31">
        <f t="shared" si="1"/>
        <v>35.9</v>
      </c>
      <c r="D20" s="31">
        <f t="shared" si="1"/>
        <v>35.9</v>
      </c>
      <c r="E20" s="31">
        <f t="shared" si="1"/>
        <v>0</v>
      </c>
    </row>
    <row r="21" spans="1:5" ht="24" customHeight="1">
      <c r="A21" s="81" t="s">
        <v>282</v>
      </c>
      <c r="B21" s="49" t="s">
        <v>273</v>
      </c>
      <c r="C21" s="31">
        <v>35.9</v>
      </c>
      <c r="D21" s="31">
        <v>35.9</v>
      </c>
      <c r="E21" s="31">
        <v>0</v>
      </c>
    </row>
  </sheetData>
  <sheetProtection formatCells="0" formatColumns="0" formatRows="0"/>
  <mergeCells count="1">
    <mergeCell ref="A2:E2"/>
  </mergeCells>
  <phoneticPr fontId="1" type="noConversion"/>
  <printOptions horizontalCentered="1"/>
  <pageMargins left="0.74803149606299213" right="0.74803149606299213"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28</vt:i4>
      </vt:variant>
    </vt:vector>
  </HeadingPairs>
  <TitlesOfParts>
    <vt:vector size="43" baseType="lpstr">
      <vt:lpstr>封面</vt:lpstr>
      <vt:lpstr>财政拨款收支总表</vt:lpstr>
      <vt:lpstr>一般公共预算支出表</vt:lpstr>
      <vt:lpstr>一般公共预算基本支出表</vt:lpstr>
      <vt:lpstr>一般公共预算"三公"经费支出表</vt:lpstr>
      <vt:lpstr>政府性基金预算支出表</vt:lpstr>
      <vt:lpstr>部门收支总表</vt:lpstr>
      <vt:lpstr>部门收入总表</vt:lpstr>
      <vt:lpstr>部门支出总表</vt:lpstr>
      <vt:lpstr>政府采购预算表</vt:lpstr>
      <vt:lpstr>专项经费支出预算表</vt:lpstr>
      <vt:lpstr>政府预算支出经济分类情况表</vt:lpstr>
      <vt:lpstr>部门预算经济科目支出汇总表</vt:lpstr>
      <vt:lpstr>部门（政府）预算经济科目支出汇总表</vt:lpstr>
      <vt:lpstr>部门整体支出绩效目标申报表</vt:lpstr>
      <vt:lpstr>'部门（政府）预算经济科目支出汇总表'!Print_Area</vt:lpstr>
      <vt:lpstr>部门收入总表!Print_Area</vt:lpstr>
      <vt:lpstr>部门收支总表!Print_Area</vt:lpstr>
      <vt:lpstr>部门预算经济科目支出汇总表!Print_Area</vt:lpstr>
      <vt:lpstr>部门整体支出绩效目标申报表!Print_Area</vt:lpstr>
      <vt:lpstr>部门支出总表!Print_Area</vt:lpstr>
      <vt:lpstr>财政拨款收支总表!Print_Area</vt:lpstr>
      <vt:lpstr>封面!Print_Area</vt:lpstr>
      <vt:lpstr>'一般公共预算"三公"经费支出表'!Print_Area</vt:lpstr>
      <vt:lpstr>一般公共预算基本支出表!Print_Area</vt:lpstr>
      <vt:lpstr>一般公共预算支出表!Print_Area</vt:lpstr>
      <vt:lpstr>政府采购预算表!Print_Area</vt:lpstr>
      <vt:lpstr>政府性基金预算支出表!Print_Area</vt:lpstr>
      <vt:lpstr>政府预算支出经济分类情况表!Print_Area</vt:lpstr>
      <vt:lpstr>专项经费支出预算表!Print_Area</vt:lpstr>
      <vt:lpstr>'部门（政府）预算经济科目支出汇总表'!Print_Titles</vt:lpstr>
      <vt:lpstr>部门收入总表!Print_Titles</vt:lpstr>
      <vt:lpstr>部门收支总表!Print_Titles</vt:lpstr>
      <vt:lpstr>部门预算经济科目支出汇总表!Print_Titles</vt:lpstr>
      <vt:lpstr>部门支出总表!Print_Titles</vt:lpstr>
      <vt:lpstr>财政拨款收支总表!Print_Titles</vt:lpstr>
      <vt:lpstr>'一般公共预算"三公"经费支出表'!Print_Titles</vt:lpstr>
      <vt:lpstr>一般公共预算基本支出表!Print_Titles</vt:lpstr>
      <vt:lpstr>一般公共预算支出表!Print_Titles</vt:lpstr>
      <vt:lpstr>政府采购预算表!Print_Titles</vt:lpstr>
      <vt:lpstr>政府性基金预算支出表!Print_Titles</vt:lpstr>
      <vt:lpstr>政府预算支出经济分类情况表!Print_Titles</vt:lpstr>
      <vt:lpstr>专项经费支出预算表!Print_Titles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2019-06-05T09:07:20Z</cp:lastPrinted>
  <dcterms:created xsi:type="dcterms:W3CDTF">1996-12-17T01:32:42Z</dcterms:created>
  <dcterms:modified xsi:type="dcterms:W3CDTF">2020-01-13T03:46:29Z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2166634</vt:i4>
  </property>
</Properties>
</file>