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<sst xmlns="http://schemas.openxmlformats.org/spreadsheetml/2006/main" count="73" uniqueCount="56">
  <si>
    <t>2025年大祥区社会保险基金预算收支总表</t>
  </si>
  <si>
    <t>单位：万元</t>
  </si>
  <si>
    <t>社会保险基金收入</t>
  </si>
  <si>
    <t>社会保险基金支出</t>
  </si>
  <si>
    <t>项目</t>
  </si>
  <si>
    <t>2025年
预算</t>
  </si>
  <si>
    <t>一、机关养老保险基金收入</t>
  </si>
  <si>
    <t>一、机关养老保险基金支出</t>
  </si>
  <si>
    <t>1、基本养老保险费收入</t>
  </si>
  <si>
    <t>1、基本养老金</t>
  </si>
  <si>
    <t>2、基本养老保险基金财政补贴收入</t>
  </si>
  <si>
    <t>2、医疗补助金</t>
  </si>
  <si>
    <t>3、利息收入</t>
  </si>
  <si>
    <t>3、丧葬抚恤补助</t>
  </si>
  <si>
    <t>4、转移收入</t>
  </si>
  <si>
    <t>4、转移支出</t>
  </si>
  <si>
    <t>二、城乡居民基本养老保险基金收入</t>
  </si>
  <si>
    <t>二、城乡居民基本养老保险基金支出</t>
  </si>
  <si>
    <t>2、个人帐户</t>
  </si>
  <si>
    <t>5、其他收入</t>
  </si>
  <si>
    <t>三、失业保险基金收入</t>
  </si>
  <si>
    <t>三、失业保险基金支出</t>
  </si>
  <si>
    <t>1、失业保险费收入</t>
  </si>
  <si>
    <t>1、失业保险金</t>
  </si>
  <si>
    <t>2、失业保险基金财政补贴收入</t>
  </si>
  <si>
    <t>2、医疗保险费</t>
  </si>
  <si>
    <t>4、上级补助收入</t>
  </si>
  <si>
    <t>4、职业培训和职业介绍补贴</t>
  </si>
  <si>
    <t>5、转移收入</t>
  </si>
  <si>
    <t>5、技能提升补贴支出</t>
  </si>
  <si>
    <t>6、稳定岗位补贴支出</t>
  </si>
  <si>
    <t>7、失业金补助支出</t>
  </si>
  <si>
    <t>8、其他失业保险基金支出（上解支出）</t>
  </si>
  <si>
    <t>四、职工医疗保险基金收入</t>
  </si>
  <si>
    <t>四、职工医疗保险基金支出</t>
  </si>
  <si>
    <t>1、基本医疗保险费收入</t>
  </si>
  <si>
    <t>1、基本医疗保险待遇支出</t>
  </si>
  <si>
    <t>2、基本医疗保险基金财政补贴收入</t>
  </si>
  <si>
    <t>2、医疗保险个人账户基金</t>
  </si>
  <si>
    <t>3、其他基本医疗保险基金支出</t>
  </si>
  <si>
    <t>五、城乡居民医疗基金收入</t>
  </si>
  <si>
    <t>五、城乡居民医疗基金支出</t>
  </si>
  <si>
    <t>3、购买大病保险支出</t>
  </si>
  <si>
    <t>六、工伤保险基金收入</t>
  </si>
  <si>
    <t>六、工伤保险基金支出</t>
  </si>
  <si>
    <t>七、大病互助基金收入</t>
  </si>
  <si>
    <t>七、大病互助保险基金支出</t>
  </si>
  <si>
    <t>八、公务员补充医疗收入</t>
  </si>
  <si>
    <t>八、公务员补充医疗支出</t>
  </si>
  <si>
    <t>九、职业年金收入</t>
  </si>
  <si>
    <t>九、职业年金支出</t>
  </si>
  <si>
    <t>本年收入合计</t>
  </si>
  <si>
    <t>本年支出合计</t>
  </si>
  <si>
    <t>本年收支结余</t>
  </si>
  <si>
    <t>上年结余</t>
  </si>
  <si>
    <t>年终结余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</si>
</sst>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#,##0.00_ "/>
    <numFmt numFmtId="178" formatCode="0_ "/>
    <numFmt numFmtId="179" formatCode="0.00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/>
    <xf numFmtId="0" fontId="8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/>
    <xf numFmtId="0" fontId="7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179" fontId="0" fillId="0" borderId="0" xfId="0" applyNumberFormat="1">
      <alignment vertical="center"/>
    </xf>
    <xf numFmtId="0" fontId="1" fillId="0" borderId="0" xfId="39" applyFont="1" applyAlignment="1">
      <alignment horizontal="center" vertical="center"/>
    </xf>
    <xf numFmtId="179" fontId="1" fillId="0" borderId="0" xfId="39" applyNumberFormat="1" applyFont="1" applyAlignment="1">
      <alignment horizontal="center" vertical="center"/>
    </xf>
    <xf numFmtId="0" fontId="2" fillId="0" borderId="1" xfId="39" applyFont="1" applyBorder="1" applyAlignment="1">
      <alignment vertical="center"/>
    </xf>
    <xf numFmtId="179" fontId="2" fillId="0" borderId="1" xfId="39" applyNumberFormat="1" applyFont="1" applyBorder="1" applyAlignment="1">
      <alignment vertical="center"/>
    </xf>
    <xf numFmtId="178" fontId="2" fillId="0" borderId="1" xfId="39" applyNumberFormat="1" applyFont="1" applyBorder="1" applyAlignment="1">
      <alignment horizontal="right" vertical="center"/>
    </xf>
    <xf numFmtId="0" fontId="3" fillId="0" borderId="2" xfId="30" applyFont="1" applyBorder="1" applyAlignment="1">
      <alignment horizontal="center" vertical="center"/>
    </xf>
    <xf numFmtId="179" fontId="3" fillId="0" borderId="3" xfId="30" applyNumberFormat="1" applyFont="1" applyBorder="1" applyAlignment="1">
      <alignment horizontal="center" vertical="center"/>
    </xf>
    <xf numFmtId="0" fontId="3" fillId="0" borderId="4" xfId="30" applyFont="1" applyBorder="1" applyAlignment="1">
      <alignment horizontal="center" vertical="center"/>
    </xf>
    <xf numFmtId="179" fontId="3" fillId="0" borderId="4" xfId="30" applyNumberFormat="1" applyFont="1" applyBorder="1" applyAlignment="1">
      <alignment horizontal="center" vertical="center" wrapText="1"/>
    </xf>
    <xf numFmtId="176" fontId="3" fillId="0" borderId="4" xfId="30" applyNumberFormat="1" applyFont="1" applyBorder="1" applyAlignment="1">
      <alignment horizontal="center" vertical="center" wrapText="1"/>
    </xf>
    <xf numFmtId="0" fontId="3" fillId="0" borderId="4" xfId="30" applyFont="1" applyBorder="1" applyAlignment="1">
      <alignment vertical="center"/>
    </xf>
    <xf numFmtId="179" fontId="2" fillId="0" borderId="4" xfId="39" applyNumberFormat="1" applyFont="1" applyBorder="1" applyAlignment="1">
      <alignment horizontal="center" vertical="center" shrinkToFit="1"/>
    </xf>
    <xf numFmtId="177" fontId="2" fillId="0" borderId="4" xfId="39" applyNumberFormat="1" applyFont="1" applyBorder="1" applyAlignment="1">
      <alignment horizontal="center" vertical="center" shrinkToFit="1"/>
    </xf>
    <xf numFmtId="0" fontId="3" fillId="0" borderId="4" xfId="30" applyFont="1" applyBorder="1" applyAlignment="1">
      <alignment vertical="center" shrinkToFit="1"/>
    </xf>
    <xf numFmtId="0" fontId="3" fillId="0" borderId="4" xfId="30" applyFont="1" applyFill="1" applyBorder="1" applyAlignment="1">
      <alignment vertical="center" shrinkToFit="1"/>
    </xf>
    <xf numFmtId="179" fontId="3" fillId="0" borderId="4" xfId="39" applyNumberFormat="1" applyFont="1" applyBorder="1" applyAlignment="1">
      <alignment horizontal="center" vertical="center" shrinkToFit="1"/>
    </xf>
    <xf numFmtId="0" fontId="3" fillId="0" borderId="4" xfId="39" applyFont="1" applyBorder="1" applyAlignment="1">
      <alignment horizontal="center" vertical="center" shrinkToFit="1"/>
    </xf>
    <xf numFmtId="0" fontId="4" fillId="0" borderId="4" xfId="51" applyBorder="1" applyAlignment="1">
      <alignment horizontal="center" vertical="center"/>
    </xf>
    <xf numFmtId="0" fontId="3" fillId="0" borderId="5" xfId="30" applyFont="1" applyFill="1" applyBorder="1" applyAlignment="1">
      <alignment vertical="center" shrinkToFit="1"/>
    </xf>
    <xf numFmtId="0" fontId="4" fillId="0" borderId="4" xfId="51" applyFont="1" applyBorder="1">
      <alignment vertical="center"/>
    </xf>
    <xf numFmtId="179" fontId="4" fillId="0" borderId="4" xfId="51" applyNumberFormat="1" applyFont="1" applyBorder="1" applyAlignment="1">
      <alignment horizontal="center" vertical="center"/>
    </xf>
    <xf numFmtId="0" fontId="5" fillId="0" borderId="4" xfId="51" applyFont="1" applyBorder="1" applyAlignment="1">
      <alignment horizontal="center" vertical="center"/>
    </xf>
    <xf numFmtId="0" fontId="3" fillId="0" borderId="4" xfId="39" applyFont="1" applyBorder="1" applyAlignment="1">
      <alignment vertical="center" shrinkToFit="1"/>
    </xf>
    <xf numFmtId="0" fontId="2" fillId="0" borderId="4" xfId="39" applyFont="1" applyBorder="1" applyAlignment="1">
      <alignment horizontal="center" vertical="center" shrinkToFit="1"/>
    </xf>
    <xf numFmtId="0" fontId="6" fillId="0" borderId="4" xfId="30" applyFont="1" applyBorder="1" applyAlignment="1">
      <alignment horizontal="center" vertical="center" shrinkToFit="1"/>
    </xf>
    <xf numFmtId="179" fontId="6" fillId="0" borderId="4" xfId="30" applyNumberFormat="1" applyFont="1" applyFill="1" applyBorder="1" applyAlignment="1">
      <alignment horizontal="center" vertical="center" shrinkToFit="1"/>
    </xf>
    <xf numFmtId="0" fontId="6" fillId="0" borderId="0" xfId="39" applyFont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2010年部门预算表格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39044;&#31639;\2025&#24180;&#22823;&#31077;&#21306;&#31038;&#20445;&#22522;&#37329;&#39044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机关养老"/>
      <sheetName val="城乡养老"/>
      <sheetName val="失保"/>
      <sheetName val="基本医疗"/>
      <sheetName val="城乡居民医疗"/>
      <sheetName val="工伤保险"/>
      <sheetName val="大病互助"/>
      <sheetName val="公务员医疗"/>
      <sheetName val="职业年金"/>
      <sheetName val="Sheet1"/>
    </sheetNames>
    <sheetDataSet>
      <sheetData sheetId="0"/>
      <sheetData sheetId="1">
        <row r="5">
          <cell r="B5">
            <v>16772.39</v>
          </cell>
        </row>
        <row r="5">
          <cell r="D5">
            <v>16020.86</v>
          </cell>
        </row>
        <row r="6">
          <cell r="B6">
            <v>11065.39</v>
          </cell>
        </row>
        <row r="6">
          <cell r="D6">
            <v>16020.86</v>
          </cell>
        </row>
        <row r="7">
          <cell r="B7">
            <v>5700</v>
          </cell>
        </row>
        <row r="8">
          <cell r="B8">
            <v>5</v>
          </cell>
        </row>
        <row r="9">
          <cell r="B9">
            <v>2</v>
          </cell>
        </row>
        <row r="45">
          <cell r="B45">
            <v>16772.39</v>
          </cell>
        </row>
        <row r="45">
          <cell r="D45">
            <v>16020.86</v>
          </cell>
        </row>
        <row r="46">
          <cell r="D46">
            <v>751.529999999999</v>
          </cell>
        </row>
        <row r="47">
          <cell r="B47">
            <v>436</v>
          </cell>
        </row>
        <row r="47">
          <cell r="D47">
            <v>1187.53</v>
          </cell>
        </row>
      </sheetData>
      <sheetData sheetId="2">
        <row r="11">
          <cell r="B11">
            <v>8360.65</v>
          </cell>
        </row>
        <row r="11">
          <cell r="D11">
            <v>6829.9</v>
          </cell>
        </row>
        <row r="12">
          <cell r="B12">
            <v>4505.52</v>
          </cell>
        </row>
        <row r="12">
          <cell r="D12">
            <v>3614.01</v>
          </cell>
        </row>
        <row r="13">
          <cell r="B13">
            <v>3800.33</v>
          </cell>
        </row>
        <row r="13">
          <cell r="D13">
            <v>3049.89</v>
          </cell>
        </row>
        <row r="14">
          <cell r="B14">
            <v>35</v>
          </cell>
        </row>
        <row r="14">
          <cell r="D14">
            <v>90</v>
          </cell>
        </row>
        <row r="15">
          <cell r="B15">
            <v>17</v>
          </cell>
        </row>
        <row r="15">
          <cell r="D15">
            <v>26</v>
          </cell>
        </row>
        <row r="16">
          <cell r="B16">
            <v>2.8</v>
          </cell>
        </row>
        <row r="46">
          <cell r="B46">
            <v>8360.65</v>
          </cell>
        </row>
        <row r="46">
          <cell r="D46">
            <v>6829.9</v>
          </cell>
        </row>
        <row r="47">
          <cell r="D47">
            <v>1530.75</v>
          </cell>
        </row>
        <row r="48">
          <cell r="B48">
            <v>19855</v>
          </cell>
        </row>
        <row r="48">
          <cell r="D48">
            <v>21385.75</v>
          </cell>
        </row>
      </sheetData>
      <sheetData sheetId="3">
        <row r="17">
          <cell r="B17">
            <v>145.68</v>
          </cell>
        </row>
        <row r="17">
          <cell r="D17">
            <v>145.68</v>
          </cell>
        </row>
        <row r="18">
          <cell r="B18">
            <v>145.68</v>
          </cell>
        </row>
        <row r="18">
          <cell r="D18">
            <v>145.68</v>
          </cell>
        </row>
        <row r="48">
          <cell r="B48">
            <v>145.68</v>
          </cell>
        </row>
        <row r="48">
          <cell r="D48">
            <v>145.68</v>
          </cell>
        </row>
      </sheetData>
      <sheetData sheetId="4">
        <row r="25">
          <cell r="B25">
            <v>2402.81</v>
          </cell>
        </row>
        <row r="25">
          <cell r="D25">
            <v>2402.81</v>
          </cell>
        </row>
        <row r="26">
          <cell r="B26">
            <v>2402.81</v>
          </cell>
        </row>
        <row r="26">
          <cell r="D26">
            <v>2402.81</v>
          </cell>
        </row>
        <row r="45">
          <cell r="B45">
            <v>2402.81</v>
          </cell>
        </row>
        <row r="45">
          <cell r="D45">
            <v>2402.81</v>
          </cell>
        </row>
      </sheetData>
      <sheetData sheetId="5">
        <row r="30">
          <cell r="B30">
            <v>1248.04</v>
          </cell>
        </row>
        <row r="30">
          <cell r="D30">
            <v>1248.04</v>
          </cell>
        </row>
        <row r="31">
          <cell r="D31">
            <v>1248.04</v>
          </cell>
        </row>
        <row r="32">
          <cell r="B32">
            <v>1248.04</v>
          </cell>
        </row>
        <row r="45">
          <cell r="B45">
            <v>1248.04</v>
          </cell>
        </row>
        <row r="45">
          <cell r="D45">
            <v>1248.04</v>
          </cell>
        </row>
      </sheetData>
      <sheetData sheetId="6">
        <row r="35">
          <cell r="B35">
            <v>166.58</v>
          </cell>
        </row>
        <row r="35">
          <cell r="D35">
            <v>166.58</v>
          </cell>
        </row>
        <row r="43">
          <cell r="B43">
            <v>166.58</v>
          </cell>
        </row>
        <row r="43">
          <cell r="D43">
            <v>166.58</v>
          </cell>
        </row>
      </sheetData>
      <sheetData sheetId="7">
        <row r="39">
          <cell r="B39">
            <v>107.33</v>
          </cell>
        </row>
        <row r="39">
          <cell r="D39">
            <v>107.33</v>
          </cell>
        </row>
        <row r="45">
          <cell r="B45">
            <v>107.33</v>
          </cell>
        </row>
        <row r="45">
          <cell r="D45">
            <v>107.33</v>
          </cell>
        </row>
      </sheetData>
      <sheetData sheetId="8">
        <row r="41">
          <cell r="B41">
            <v>414.34</v>
          </cell>
        </row>
        <row r="41">
          <cell r="D41">
            <v>414.34</v>
          </cell>
        </row>
        <row r="45">
          <cell r="B45">
            <v>414.34</v>
          </cell>
        </row>
        <row r="45">
          <cell r="D45">
            <v>414.34</v>
          </cell>
        </row>
      </sheetData>
      <sheetData sheetId="9">
        <row r="43">
          <cell r="B43">
            <v>3345</v>
          </cell>
        </row>
        <row r="43">
          <cell r="D43">
            <v>3100</v>
          </cell>
        </row>
        <row r="45">
          <cell r="B45">
            <v>3345</v>
          </cell>
        </row>
        <row r="45">
          <cell r="D45">
            <v>3100</v>
          </cell>
        </row>
        <row r="46">
          <cell r="D46">
            <v>245</v>
          </cell>
        </row>
        <row r="47">
          <cell r="B47">
            <v>651.8</v>
          </cell>
        </row>
        <row r="47">
          <cell r="D47">
            <v>896.8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A1" sqref="A1:D1"/>
    </sheetView>
  </sheetViews>
  <sheetFormatPr defaultColWidth="9" defaultRowHeight="13.5" outlineLevelCol="3"/>
  <cols>
    <col min="1" max="1" width="29.75" customWidth="1"/>
    <col min="2" max="2" width="13.625" style="1" customWidth="1"/>
    <col min="3" max="3" width="30.75" customWidth="1"/>
    <col min="4" max="4" width="13.125" customWidth="1"/>
  </cols>
  <sheetData>
    <row r="1" ht="25.5" spans="1:4">
      <c r="A1" s="2" t="s">
        <v>0</v>
      </c>
      <c r="B1" s="3"/>
      <c r="C1" s="2"/>
      <c r="D1" s="2"/>
    </row>
    <row r="2" ht="17.25" customHeight="1" spans="1:4">
      <c r="A2" s="4"/>
      <c r="B2" s="5"/>
      <c r="C2" s="6" t="s">
        <v>1</v>
      </c>
      <c r="D2" s="6"/>
    </row>
    <row r="3" ht="20.25" customHeight="1" spans="1:4">
      <c r="A3" s="7" t="s">
        <v>2</v>
      </c>
      <c r="B3" s="8"/>
      <c r="C3" s="9" t="s">
        <v>3</v>
      </c>
      <c r="D3" s="9"/>
    </row>
    <row r="4" ht="32.25" customHeight="1" spans="1:4">
      <c r="A4" s="9" t="s">
        <v>4</v>
      </c>
      <c r="B4" s="10" t="s">
        <v>5</v>
      </c>
      <c r="C4" s="9" t="s">
        <v>4</v>
      </c>
      <c r="D4" s="11" t="s">
        <v>5</v>
      </c>
    </row>
    <row r="5" ht="18" customHeight="1" spans="1:4">
      <c r="A5" s="12" t="s">
        <v>6</v>
      </c>
      <c r="B5" s="13">
        <f>[1]机关养老!B5</f>
        <v>16772.39</v>
      </c>
      <c r="C5" s="12" t="s">
        <v>7</v>
      </c>
      <c r="D5" s="14">
        <f>[1]机关养老!D5</f>
        <v>16020.86</v>
      </c>
    </row>
    <row r="6" ht="18" customHeight="1" spans="1:4">
      <c r="A6" s="15" t="s">
        <v>8</v>
      </c>
      <c r="B6" s="13">
        <f>[1]机关养老!B6</f>
        <v>11065.39</v>
      </c>
      <c r="C6" s="15" t="s">
        <v>9</v>
      </c>
      <c r="D6" s="14">
        <f>[1]机关养老!D6</f>
        <v>16020.86</v>
      </c>
    </row>
    <row r="7" ht="18" customHeight="1" spans="1:4">
      <c r="A7" s="15" t="s">
        <v>10</v>
      </c>
      <c r="B7" s="13">
        <f>[1]机关养老!B7</f>
        <v>5700</v>
      </c>
      <c r="C7" s="15" t="s">
        <v>11</v>
      </c>
      <c r="D7" s="14"/>
    </row>
    <row r="8" ht="18" customHeight="1" spans="1:4">
      <c r="A8" s="15" t="s">
        <v>12</v>
      </c>
      <c r="B8" s="13">
        <f>[1]机关养老!B8</f>
        <v>5</v>
      </c>
      <c r="C8" s="15" t="s">
        <v>13</v>
      </c>
      <c r="D8" s="14"/>
    </row>
    <row r="9" ht="18" customHeight="1" spans="1:4">
      <c r="A9" s="15" t="s">
        <v>14</v>
      </c>
      <c r="B9" s="13">
        <f>[1]机关养老!B9</f>
        <v>2</v>
      </c>
      <c r="C9" s="16" t="s">
        <v>15</v>
      </c>
      <c r="D9" s="14">
        <f>[1]机关养老!D9</f>
        <v>0</v>
      </c>
    </row>
    <row r="10" ht="3.75" customHeight="1" spans="1:4">
      <c r="A10" s="15"/>
      <c r="B10" s="17"/>
      <c r="C10" s="15"/>
      <c r="D10" s="18"/>
    </row>
    <row r="11" ht="18" customHeight="1" spans="1:4">
      <c r="A11" s="15" t="s">
        <v>16</v>
      </c>
      <c r="B11" s="13">
        <f>[1]城乡养老!B11</f>
        <v>8360.65</v>
      </c>
      <c r="C11" s="15" t="s">
        <v>17</v>
      </c>
      <c r="D11" s="14">
        <f>[1]城乡养老!D11</f>
        <v>6829.9</v>
      </c>
    </row>
    <row r="12" ht="18" customHeight="1" spans="1:4">
      <c r="A12" s="15" t="s">
        <v>8</v>
      </c>
      <c r="B12" s="13">
        <f>[1]城乡养老!B12</f>
        <v>4505.52</v>
      </c>
      <c r="C12" s="15" t="s">
        <v>9</v>
      </c>
      <c r="D12" s="14">
        <f>[1]城乡养老!D12</f>
        <v>3614.01</v>
      </c>
    </row>
    <row r="13" ht="18" customHeight="1" spans="1:4">
      <c r="A13" s="15" t="s">
        <v>10</v>
      </c>
      <c r="B13" s="13">
        <f>[1]城乡养老!B13</f>
        <v>3800.33</v>
      </c>
      <c r="C13" s="15" t="s">
        <v>18</v>
      </c>
      <c r="D13" s="14">
        <f>[1]城乡养老!D13</f>
        <v>3049.89</v>
      </c>
    </row>
    <row r="14" ht="18" customHeight="1" spans="1:4">
      <c r="A14" s="15" t="s">
        <v>12</v>
      </c>
      <c r="B14" s="13">
        <f>[1]城乡养老!B14</f>
        <v>35</v>
      </c>
      <c r="C14" s="15" t="s">
        <v>13</v>
      </c>
      <c r="D14" s="14">
        <f>[1]城乡养老!D14</f>
        <v>90</v>
      </c>
    </row>
    <row r="15" ht="18" customHeight="1" spans="1:4">
      <c r="A15" s="16" t="s">
        <v>14</v>
      </c>
      <c r="B15" s="13">
        <f>[1]城乡养老!B15</f>
        <v>17</v>
      </c>
      <c r="C15" s="16" t="s">
        <v>15</v>
      </c>
      <c r="D15" s="14">
        <f>[1]城乡养老!D15</f>
        <v>26</v>
      </c>
    </row>
    <row r="16" ht="18" customHeight="1" spans="1:4">
      <c r="A16" s="16" t="s">
        <v>19</v>
      </c>
      <c r="B16" s="13">
        <f>[1]城乡养老!B16</f>
        <v>2.8</v>
      </c>
      <c r="C16" s="16"/>
      <c r="D16" s="19"/>
    </row>
    <row r="17" ht="3" customHeight="1" spans="1:4">
      <c r="A17" s="16"/>
      <c r="B17" s="17"/>
      <c r="C17" s="20"/>
      <c r="D17" s="19"/>
    </row>
    <row r="18" ht="16.5" customHeight="1" spans="1:4">
      <c r="A18" s="15" t="s">
        <v>20</v>
      </c>
      <c r="B18" s="13">
        <f>[1]失保!B17</f>
        <v>145.68</v>
      </c>
      <c r="C18" s="15" t="s">
        <v>21</v>
      </c>
      <c r="D18" s="14">
        <f>[1]失保!D17</f>
        <v>145.68</v>
      </c>
    </row>
    <row r="19" ht="16.5" customHeight="1" spans="1:4">
      <c r="A19" s="15" t="s">
        <v>22</v>
      </c>
      <c r="B19" s="13">
        <f>[1]失保!B18</f>
        <v>145.68</v>
      </c>
      <c r="C19" s="15" t="s">
        <v>23</v>
      </c>
      <c r="D19" s="14">
        <f>[1]失保!D18</f>
        <v>145.68</v>
      </c>
    </row>
    <row r="20" ht="16.5" customHeight="1" spans="1:4">
      <c r="A20" s="15" t="s">
        <v>24</v>
      </c>
      <c r="B20" s="13"/>
      <c r="C20" s="15" t="s">
        <v>25</v>
      </c>
      <c r="D20" s="14"/>
    </row>
    <row r="21" ht="16.5" customHeight="1" spans="1:4">
      <c r="A21" s="15" t="s">
        <v>12</v>
      </c>
      <c r="B21" s="13"/>
      <c r="C21" s="15" t="s">
        <v>13</v>
      </c>
      <c r="D21" s="14"/>
    </row>
    <row r="22" ht="16.5" customHeight="1" spans="1:4">
      <c r="A22" s="21" t="s">
        <v>26</v>
      </c>
      <c r="B22" s="13"/>
      <c r="C22" s="15" t="s">
        <v>27</v>
      </c>
      <c r="D22" s="14"/>
    </row>
    <row r="23" ht="16.5" customHeight="1" spans="1:4">
      <c r="A23" s="21" t="s">
        <v>28</v>
      </c>
      <c r="B23" s="13"/>
      <c r="C23" s="20" t="s">
        <v>29</v>
      </c>
      <c r="D23" s="14"/>
    </row>
    <row r="24" ht="16.5" customHeight="1" spans="1:4">
      <c r="A24" s="21"/>
      <c r="B24" s="22"/>
      <c r="C24" s="15" t="s">
        <v>30</v>
      </c>
      <c r="D24" s="14"/>
    </row>
    <row r="25" ht="16.5" customHeight="1" spans="1:4">
      <c r="A25" s="21"/>
      <c r="B25" s="22"/>
      <c r="C25" s="15" t="s">
        <v>31</v>
      </c>
      <c r="D25" s="14"/>
    </row>
    <row r="26" ht="16.5" customHeight="1" spans="1:4">
      <c r="A26" s="21"/>
      <c r="B26" s="22"/>
      <c r="C26" s="15" t="s">
        <v>32</v>
      </c>
      <c r="D26" s="14"/>
    </row>
    <row r="27" ht="3" customHeight="1" spans="1:4">
      <c r="A27" s="21"/>
      <c r="B27" s="22"/>
      <c r="C27" s="15"/>
      <c r="D27" s="18"/>
    </row>
    <row r="28" ht="18" customHeight="1" spans="1:4">
      <c r="A28" s="15" t="s">
        <v>33</v>
      </c>
      <c r="B28" s="13">
        <f>[1]基本医疗!B25</f>
        <v>2402.81</v>
      </c>
      <c r="C28" s="15" t="s">
        <v>34</v>
      </c>
      <c r="D28" s="14">
        <f>[1]基本医疗!D25</f>
        <v>2402.81</v>
      </c>
    </row>
    <row r="29" ht="18" customHeight="1" spans="1:4">
      <c r="A29" s="15" t="s">
        <v>35</v>
      </c>
      <c r="B29" s="13">
        <f>[1]基本医疗!B26</f>
        <v>2402.81</v>
      </c>
      <c r="C29" s="15" t="s">
        <v>36</v>
      </c>
      <c r="D29" s="14">
        <f>[1]基本医疗!D26</f>
        <v>2402.81</v>
      </c>
    </row>
    <row r="30" ht="18" customHeight="1" spans="1:4">
      <c r="A30" s="15" t="s">
        <v>37</v>
      </c>
      <c r="B30" s="13"/>
      <c r="C30" s="15" t="s">
        <v>38</v>
      </c>
      <c r="D30" s="14"/>
    </row>
    <row r="31" ht="18" customHeight="1" spans="1:4">
      <c r="A31" s="15" t="s">
        <v>12</v>
      </c>
      <c r="B31" s="13"/>
      <c r="C31" s="15" t="s">
        <v>39</v>
      </c>
      <c r="D31" s="14"/>
    </row>
    <row r="32" ht="4.5" customHeight="1" spans="1:4">
      <c r="A32" s="15"/>
      <c r="B32" s="17"/>
      <c r="C32" s="15"/>
      <c r="D32" s="18"/>
    </row>
    <row r="33" ht="19.5" customHeight="1" spans="1:4">
      <c r="A33" s="15" t="s">
        <v>40</v>
      </c>
      <c r="B33" s="13">
        <f>[1]城乡居民医疗!B30</f>
        <v>1248.04</v>
      </c>
      <c r="C33" s="15" t="s">
        <v>41</v>
      </c>
      <c r="D33" s="14">
        <f>[1]城乡居民医疗!D30</f>
        <v>1248.04</v>
      </c>
    </row>
    <row r="34" ht="19.5" customHeight="1" spans="1:4">
      <c r="A34" s="15" t="s">
        <v>35</v>
      </c>
      <c r="B34" s="13"/>
      <c r="C34" s="15" t="s">
        <v>36</v>
      </c>
      <c r="D34" s="14">
        <f>[1]城乡居民医疗!D31</f>
        <v>1248.04</v>
      </c>
    </row>
    <row r="35" ht="19.5" customHeight="1" spans="1:4">
      <c r="A35" s="15" t="s">
        <v>37</v>
      </c>
      <c r="B35" s="13">
        <f>[1]城乡居民医疗!B32</f>
        <v>1248.04</v>
      </c>
      <c r="C35" s="15" t="s">
        <v>38</v>
      </c>
      <c r="D35" s="14"/>
    </row>
    <row r="36" ht="19.5" customHeight="1" spans="1:4">
      <c r="A36" s="15" t="s">
        <v>12</v>
      </c>
      <c r="B36" s="13"/>
      <c r="C36" s="15" t="s">
        <v>42</v>
      </c>
      <c r="D36" s="14"/>
    </row>
    <row r="37" ht="5.25" customHeight="1" spans="1:4">
      <c r="A37" s="15"/>
      <c r="B37" s="17"/>
      <c r="C37" s="15"/>
      <c r="D37" s="18"/>
    </row>
    <row r="38" ht="18" customHeight="1" spans="1:4">
      <c r="A38" s="15" t="s">
        <v>43</v>
      </c>
      <c r="B38" s="13">
        <f>[1]工伤保险!B35</f>
        <v>166.58</v>
      </c>
      <c r="C38" s="15" t="s">
        <v>44</v>
      </c>
      <c r="D38" s="14">
        <f>[1]工伤保险!D35</f>
        <v>166.58</v>
      </c>
    </row>
    <row r="39" ht="5.25" customHeight="1" spans="1:4">
      <c r="A39" s="15"/>
      <c r="B39" s="17"/>
      <c r="D39" s="18"/>
    </row>
    <row r="40" ht="18" customHeight="1" spans="1:4">
      <c r="A40" s="15" t="s">
        <v>45</v>
      </c>
      <c r="B40" s="13">
        <f>[1]大病互助!B39</f>
        <v>107.33</v>
      </c>
      <c r="C40" s="15" t="s">
        <v>46</v>
      </c>
      <c r="D40" s="14">
        <f>[1]大病互助!D39</f>
        <v>107.33</v>
      </c>
    </row>
    <row r="41" ht="3.75" customHeight="1" spans="1:4">
      <c r="A41" s="15"/>
      <c r="B41" s="13"/>
      <c r="C41" s="15"/>
      <c r="D41" s="23"/>
    </row>
    <row r="42" ht="20.25" customHeight="1" spans="1:4">
      <c r="A42" s="24" t="s">
        <v>47</v>
      </c>
      <c r="B42" s="13">
        <f>[1]公务员医疗!B41</f>
        <v>414.34</v>
      </c>
      <c r="C42" s="15" t="s">
        <v>48</v>
      </c>
      <c r="D42" s="14">
        <f>[1]公务员医疗!D41</f>
        <v>414.34</v>
      </c>
    </row>
    <row r="43" ht="3" customHeight="1" spans="1:4">
      <c r="A43" s="24"/>
      <c r="B43" s="13"/>
      <c r="C43" s="15"/>
      <c r="D43" s="25"/>
    </row>
    <row r="44" ht="18" customHeight="1" spans="1:4">
      <c r="A44" s="24" t="s">
        <v>49</v>
      </c>
      <c r="B44" s="13">
        <f>[1]职业年金!B43</f>
        <v>3345</v>
      </c>
      <c r="C44" s="24" t="s">
        <v>50</v>
      </c>
      <c r="D44" s="14">
        <f>[1]职业年金!D43</f>
        <v>3100</v>
      </c>
    </row>
    <row r="45" ht="4.5" customHeight="1" spans="1:4">
      <c r="A45" s="24"/>
      <c r="B45" s="17"/>
      <c r="C45" s="24"/>
      <c r="D45" s="18"/>
    </row>
    <row r="46" ht="18" customHeight="1" spans="1:4">
      <c r="A46" s="26" t="s">
        <v>51</v>
      </c>
      <c r="B46" s="13">
        <f>[1]机关养老!B45+[1]城乡养老!B46+[1]失保!B48+[1]基本医疗!B45+[1]城乡居民医疗!B45+[1]工伤保险!B43+[1]大病互助!B45+[1]公务员医疗!B45+[1]职业年金!B45</f>
        <v>32962.82</v>
      </c>
      <c r="C46" s="26" t="s">
        <v>52</v>
      </c>
      <c r="D46" s="14">
        <f>[1]机关养老!D45+[1]城乡养老!D46+[1]失保!D48+[1]基本医疗!D45+[1]城乡居民医疗!D45+[1]工伤保险!D43+[1]大病互助!D45+[1]公务员医疗!D45+[1]职业年金!D45</f>
        <v>30435.54</v>
      </c>
    </row>
    <row r="47" ht="18" customHeight="1" spans="1:4">
      <c r="A47" s="26"/>
      <c r="B47" s="27"/>
      <c r="C47" s="28" t="s">
        <v>53</v>
      </c>
      <c r="D47" s="14">
        <f>[1]机关养老!D46+[1]城乡养老!D47+[1]失保!D49+[1]基本医疗!D46+[1]城乡居民医疗!D46+[1]工伤保险!D44+[1]大病互助!D46+[1]公务员医疗!D46+[1]职业年金!D46</f>
        <v>2527.28</v>
      </c>
    </row>
    <row r="48" ht="18" customHeight="1" spans="1:4">
      <c r="A48" s="26" t="s">
        <v>54</v>
      </c>
      <c r="B48" s="27">
        <f>[1]机关养老!B47+[1]城乡养老!B48+[1]失保!B50+[1]基本医疗!B47+[1]城乡居民医疗!B47+[1]工伤保险!B45+[1]大病互助!B47+[1]公务员医疗!B47+[1]职业年金!B47</f>
        <v>20942.8</v>
      </c>
      <c r="C48" s="26" t="s">
        <v>55</v>
      </c>
      <c r="D48" s="14">
        <f>[1]机关养老!D47+[1]城乡养老!D48+[1]失保!D50+[1]基本医疗!D47+[1]城乡居民医疗!D47+[1]工伤保险!D45+[1]大病互助!D47+[1]公务员医疗!D47+[1]职业年金!D47</f>
        <v>23470.08</v>
      </c>
    </row>
  </sheetData>
  <mergeCells count="5">
    <mergeCell ref="A1:D1"/>
    <mergeCell ref="A2:B2"/>
    <mergeCell ref="C2:D2"/>
    <mergeCell ref="A3:B3"/>
    <mergeCell ref="C3:D3"/>
  </mergeCells>
  <printOptions horizontalCentered="1" verticalCentered="1"/>
  <pageMargins left="0.511811023622047" right="0.511811023622047" top="0.354330708661417" bottom="0.1574803149606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2025-04-29T01:52:07Z</dcterms:created>
  <dcterms:modified xsi:type="dcterms:W3CDTF">2025-04-29T01:53:13Z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