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<sst xmlns="http://schemas.openxmlformats.org/spreadsheetml/2006/main" count="30" uniqueCount="27">
  <si>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大祥区集中育秧设施建设项目（第五批）补贴资金公示表</t>
  </si>
  <si>
    <t>序号</t>
  </si>
  <si>
    <t>乡镇</t>
  </si>
  <si>
    <t>村社</t>
  </si>
  <si>
    <t>项目主体</t>
  </si>
  <si>
    <t>统一识别代码</t>
  </si>
  <si>
    <t>育秧设施建设类别</t>
  </si>
  <si>
    <t>建成面积（㎡）</t>
  </si>
  <si>
    <t>核定投资金额
（万元）</t>
  </si>
  <si>
    <t>中央补贴资金
（万元）</t>
  </si>
  <si>
    <t>省级配套资金
（万元）</t>
  </si>
  <si>
    <t>区级配套资金
（万元）</t>
  </si>
  <si>
    <t>补贴资金合计
（万元）</t>
  </si>
  <si>
    <t>备注</t>
  </si>
  <si>
    <t>板桥乡</t>
  </si>
  <si>
    <t>召伯村</t>
  </si>
  <si>
    <t>邵阳钰盛农业发展有限公司</t>
  </si>
  <si>
    <t>91430503MAEAHU4R21</t>
  </si>
  <si>
    <t>连栋薄膜温室+塑料大棚育苗</t>
  </si>
  <si>
    <t>城南街道</t>
  </si>
  <si>
    <t>台上村</t>
  </si>
  <si>
    <t>湖南晟畯农业科技有限公司</t>
  </si>
  <si>
    <t>91430503MAEXJA003H</t>
  </si>
  <si>
    <t>邵阳市大祥区子珑家庭农场</t>
  </si>
  <si>
    <t>91430503MAD9WXBX3T</t>
  </si>
  <si>
    <t>轻钢结构厂房+塑料大棚育苗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</si>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</sst>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Q2" sqref="Q2"/>
    </sheetView>
  </sheetViews>
  <sheetFormatPr defaultColWidth="9" defaultRowHeight="14.25" outlineLevelRow="6"/>
  <cols>
    <col min="1" max="1" width="5.125" style="1" customWidth="1"/>
    <col min="2" max="3" width="9.875" style="1" customWidth="1"/>
    <col min="4" max="4" width="25.5" style="1" customWidth="1"/>
    <col min="5" max="5" width="20.75" style="1" customWidth="1"/>
    <col min="6" max="6" width="21.875" style="1" customWidth="1"/>
    <col min="7" max="7" width="10.75" style="2" customWidth="1"/>
    <col min="8" max="8" width="10.5" style="2" customWidth="1"/>
    <col min="9" max="9" width="9.125" style="2" customWidth="1"/>
    <col min="10" max="10" width="10.25" style="2" customWidth="1"/>
    <col min="11" max="11" width="10.625" style="2" customWidth="1"/>
    <col min="12" max="12" width="10.5" style="2" customWidth="1"/>
    <col min="13" max="13" width="9" style="1"/>
  </cols>
  <sheetData>
    <row r="1" ht="46" customHeight="1" spans="1:13">
      <c r="A1" s="3" t="s">
        <v>0</v>
      </c>
      <c r="B1" s="3"/>
      <c r="C1" s="3"/>
      <c r="D1" s="3"/>
      <c r="E1" s="3"/>
      <c r="F1" s="3"/>
      <c r="G1" s="8"/>
      <c r="H1" s="3"/>
      <c r="I1" s="3"/>
      <c r="J1" s="3"/>
      <c r="K1" s="3"/>
      <c r="L1" s="3"/>
      <c r="M1" s="3"/>
    </row>
    <row r="2" ht="5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4" t="s">
        <v>13</v>
      </c>
    </row>
    <row r="3" ht="35" customHeight="1" spans="1:13">
      <c r="A3" s="5">
        <v>1</v>
      </c>
      <c r="B3" s="6" t="s">
        <v>14</v>
      </c>
      <c r="C3" s="6" t="s">
        <v>15</v>
      </c>
      <c r="D3" s="6" t="s">
        <v>16</v>
      </c>
      <c r="E3" s="10" t="s">
        <v>17</v>
      </c>
      <c r="F3" s="6" t="s">
        <v>18</v>
      </c>
      <c r="G3" s="11">
        <v>13152</v>
      </c>
      <c r="H3" s="11">
        <v>200.33</v>
      </c>
      <c r="I3" s="12">
        <v>60</v>
      </c>
      <c r="J3" s="12">
        <v>20</v>
      </c>
      <c r="K3" s="12">
        <v>20</v>
      </c>
      <c r="L3" s="12">
        <f>I3+J3+K3</f>
        <v>100</v>
      </c>
      <c r="M3" s="5"/>
    </row>
    <row r="4" ht="35" customHeight="1" spans="1:13">
      <c r="A4" s="5">
        <v>2</v>
      </c>
      <c r="B4" s="6" t="s">
        <v>19</v>
      </c>
      <c r="C4" s="6" t="s">
        <v>20</v>
      </c>
      <c r="D4" s="6" t="s">
        <v>21</v>
      </c>
      <c r="E4" s="10" t="s">
        <v>22</v>
      </c>
      <c r="F4" s="6" t="s">
        <v>18</v>
      </c>
      <c r="G4" s="11">
        <v>6864</v>
      </c>
      <c r="H4" s="11">
        <v>130.02</v>
      </c>
      <c r="I4" s="12">
        <v>39</v>
      </c>
      <c r="J4" s="12">
        <v>13</v>
      </c>
      <c r="K4" s="12">
        <v>13</v>
      </c>
      <c r="L4" s="12">
        <f>I4+J4+K4</f>
        <v>65</v>
      </c>
      <c r="M4" s="5"/>
    </row>
    <row r="5" ht="35" customHeight="1" spans="1:13">
      <c r="A5" s="5">
        <v>3</v>
      </c>
      <c r="B5" s="6" t="s">
        <v>19</v>
      </c>
      <c r="C5" s="6" t="s">
        <v>20</v>
      </c>
      <c r="D5" s="6" t="s">
        <v>23</v>
      </c>
      <c r="E5" s="10" t="s">
        <v>24</v>
      </c>
      <c r="F5" s="6" t="s">
        <v>25</v>
      </c>
      <c r="G5" s="11">
        <v>19716</v>
      </c>
      <c r="H5" s="11">
        <v>289</v>
      </c>
      <c r="I5" s="12">
        <v>80</v>
      </c>
      <c r="J5" s="12">
        <v>26.66</v>
      </c>
      <c r="K5" s="12">
        <v>26.66</v>
      </c>
      <c r="L5" s="12">
        <f>I5+J5+K5</f>
        <v>133.32</v>
      </c>
      <c r="M5" s="5"/>
    </row>
    <row r="6" ht="25" customHeight="1" spans="1:13">
      <c r="A6" s="5"/>
      <c r="B6" s="5" t="s">
        <v>26</v>
      </c>
      <c r="C6" s="5"/>
      <c r="D6" s="5"/>
      <c r="E6" s="5"/>
      <c r="F6" s="5"/>
      <c r="G6" s="12">
        <f t="shared" ref="G6:L6" si="0">SUM(G3:G5)</f>
        <v>39732</v>
      </c>
      <c r="H6" s="12">
        <f t="shared" si="0"/>
        <v>619.35</v>
      </c>
      <c r="I6" s="12">
        <f t="shared" si="0"/>
        <v>179</v>
      </c>
      <c r="J6" s="12">
        <f t="shared" si="0"/>
        <v>59.66</v>
      </c>
      <c r="K6" s="12">
        <f t="shared" si="0"/>
        <v>59.66</v>
      </c>
      <c r="L6" s="12">
        <f t="shared" si="0"/>
        <v>298.32</v>
      </c>
      <c r="M6" s="5"/>
    </row>
    <row r="7" ht="25" customHeight="1" spans="1:13">
      <c r="A7" s="7"/>
      <c r="B7" s="7"/>
      <c r="C7" s="7"/>
      <c r="D7" s="7"/>
      <c r="E7" s="7"/>
      <c r="F7" s="7"/>
      <c r="G7" s="13"/>
      <c r="H7" s="13"/>
      <c r="I7" s="13"/>
      <c r="J7" s="13"/>
      <c r="K7" s="13"/>
      <c r="L7" s="13"/>
      <c r="M7" s="7"/>
    </row>
  </sheetData>
  <mergeCells count="1">
    <mergeCell ref="A1:M1"/>
  </mergeCells>
  <dataValidations count="1">
    <dataValidation type="list" allowBlank="1" showInputMessage="1" showErrorMessage="1" sqref="F3:F5">
      <formula1>"轻钢结构厂房+塑料大棚育苗,轻钢结构厂房+露地秧田育苗,连栋薄膜温室+露地秧田育苗,连栋薄膜温室+塑料大棚育苗"</formula1>
    </dataValidation>
  </dataValidations>
  <pageMargins left="0.7" right="0.7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2026-01-26T09:47:03Z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683173AE37C74737A8D359A1D6E9BE27_13</vt:lpwstr>
  </property>
  <property fmtid="{D5CDD505-2E9C-101B-9397-08002B2CF9AE}" pid="4" name="CalculationRule">
    <vt:i4>0</vt:i4>
  </property>
</Properties>
</file>