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2-2025年区级一般公共预算支出完成情况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 localSheetId="0">'表2-2025年区级一般公共预算支出完成情况表'!$A$1:$E$27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</definedNames>
  <calcPr calcId="144525"/>
</workbook>
</file>

<file path=xl/sharedStrings.xml><?xml version="1.0" encoding="utf-8"?>
<sst xmlns="http://schemas.openxmlformats.org/spreadsheetml/2006/main" count="30" uniqueCount="30">
  <si>
    <t>表2：</t>
  </si>
  <si>
    <t>2025年一般公共预算支出完成情况表</t>
  </si>
  <si>
    <t>单位：万元</t>
  </si>
  <si>
    <t>项     目</t>
  </si>
  <si>
    <t>2025年完成数</t>
  </si>
  <si>
    <t>2024年完成数</t>
  </si>
  <si>
    <t>比上年
增减额</t>
  </si>
  <si>
    <t>增减
(+-%)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</si>
  <si>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</si>
  <si>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</si>
  <si>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</si>
  <si>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</si>
  <si>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</si>
  <si>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</si>
  <si>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</si>
  <si>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</si>
  <si>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</si>
  <si>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</si>
  <si>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</si>
  <si>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</si>
  <si>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</si>
  <si>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</si>
  <si>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</si>
  <si>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</si>
  <si>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</si>
  <si>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</si>
  <si>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</si>
  <si>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</si>
  <si>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</si>
  <si>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一般公共预算支出合计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</si>
</sst>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0" fillId="28" borderId="5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9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49" applyFont="1" applyFill="1" applyAlignment="1">
      <alignment vertical="center" shrinkToFit="1"/>
    </xf>
    <xf numFmtId="0" fontId="1" fillId="0" borderId="0" xfId="49" applyFont="1" applyFill="1" applyAlignment="1">
      <alignment vertical="center" shrinkToFit="1"/>
    </xf>
    <xf numFmtId="0" fontId="1" fillId="2" borderId="0" xfId="49" applyFont="1" applyFill="1" applyAlignment="1">
      <alignment vertical="center"/>
    </xf>
    <xf numFmtId="0" fontId="1" fillId="2" borderId="0" xfId="49" applyFont="1" applyFill="1" applyAlignment="1">
      <alignment horizontal="right" vertical="center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>
      <alignment vertical="center"/>
    </xf>
    <xf numFmtId="1" fontId="1" fillId="0" borderId="0" xfId="0" applyNumberFormat="1" applyFont="1" applyFill="1">
      <alignment vertical="center"/>
    </xf>
    <xf numFmtId="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5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50" applyNumberFormat="1" applyFont="1" applyBorder="1" applyAlignment="1">
      <alignment horizontal="center" vertical="center" wrapText="1"/>
    </xf>
    <xf numFmtId="1" fontId="1" fillId="0" borderId="2" xfId="0" applyNumberFormat="1" applyFont="1" applyBorder="1" applyProtection="1">
      <alignment vertical="center"/>
      <protection locked="0"/>
    </xf>
    <xf numFmtId="1" fontId="1" fillId="0" borderId="2" xfId="50" applyNumberFormat="1" applyFont="1" applyBorder="1" applyAlignment="1">
      <alignment horizontal="center" vertical="center"/>
    </xf>
    <xf numFmtId="176" fontId="1" fillId="0" borderId="2" xfId="50" applyNumberFormat="1" applyFont="1" applyBorder="1" applyAlignment="1">
      <alignment horizontal="center" vertical="center"/>
    </xf>
    <xf numFmtId="1" fontId="3" fillId="0" borderId="2" xfId="0" applyNumberFormat="1" applyFont="1" applyBorder="1" applyProtection="1">
      <alignment vertical="center"/>
      <protection locked="0"/>
    </xf>
    <xf numFmtId="1" fontId="3" fillId="0" borderId="2" xfId="0" applyNumberFormat="1" applyFont="1" applyBorder="1" applyAlignment="1">
      <alignment horizontal="center" vertical="center"/>
    </xf>
    <xf numFmtId="176" fontId="3" fillId="0" borderId="2" xfId="5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0" fontId="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9年1-12月预算执行情况" xfId="49"/>
    <cellStyle name="常规_全省收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S29"/>
  <sheetViews>
    <sheetView showZeros="0" tabSelected="1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A9" sqref="A9:A19"/>
    </sheetView>
  </sheetViews>
  <sheetFormatPr defaultColWidth="9" defaultRowHeight="14.25"/>
  <cols>
    <col min="1" max="1" width="23" style="1" customWidth="1"/>
    <col min="2" max="2" width="13.625" style="1" customWidth="1"/>
    <col min="3" max="3" width="13.25" style="2" customWidth="1"/>
    <col min="4" max="4" width="9.75" style="1" customWidth="1"/>
    <col min="5" max="5" width="12" style="1" customWidth="1"/>
    <col min="6" max="6" width="8.875" style="1" customWidth="1"/>
    <col min="7" max="16384" width="9" style="1"/>
  </cols>
  <sheetData>
    <row r="1" spans="1:253">
      <c r="A1" s="3" t="s">
        <v>0</v>
      </c>
      <c r="B1" s="3"/>
      <c r="C1" s="4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ht="27.95" customHeight="1" spans="1:6">
      <c r="A2" s="7" t="s">
        <v>1</v>
      </c>
      <c r="B2" s="8"/>
      <c r="C2" s="9"/>
      <c r="D2" s="8"/>
      <c r="E2" s="8"/>
      <c r="F2" s="10"/>
    </row>
    <row r="3" ht="21" customHeight="1" spans="2:5">
      <c r="B3" s="11"/>
      <c r="C3" s="12"/>
      <c r="D3" s="11"/>
      <c r="E3" s="13" t="s">
        <v>2</v>
      </c>
    </row>
    <row r="4" ht="21" customHeight="1" spans="1:5">
      <c r="A4" s="14" t="s">
        <v>3</v>
      </c>
      <c r="B4" s="15" t="s">
        <v>4</v>
      </c>
      <c r="C4" s="16" t="s">
        <v>5</v>
      </c>
      <c r="D4" s="17" t="s">
        <v>6</v>
      </c>
      <c r="E4" s="18" t="s">
        <v>7</v>
      </c>
    </row>
    <row r="5" ht="21" customHeight="1" spans="1:5">
      <c r="A5" s="19"/>
      <c r="B5" s="20"/>
      <c r="C5" s="21"/>
      <c r="D5" s="22"/>
      <c r="E5" s="23"/>
    </row>
    <row r="6" ht="24.75" customHeight="1" spans="1:5">
      <c r="A6" s="24" t="s">
        <v>8</v>
      </c>
      <c r="B6" s="25">
        <v>37533</v>
      </c>
      <c r="C6" s="25">
        <v>35645</v>
      </c>
      <c r="D6" s="25">
        <f t="shared" ref="D6:D26" si="0">(B6-C6)</f>
        <v>1888</v>
      </c>
      <c r="E6" s="26">
        <f t="shared" ref="E6:E27" si="1">D6/C6*100</f>
        <v>5.2966755505681</v>
      </c>
    </row>
    <row r="7" ht="24.75" customHeight="1" spans="1:5">
      <c r="A7" s="24" t="s">
        <v>9</v>
      </c>
      <c r="B7" s="25">
        <v>154</v>
      </c>
      <c r="C7" s="25">
        <v>362</v>
      </c>
      <c r="D7" s="25">
        <f t="shared" si="0"/>
        <v>-208</v>
      </c>
      <c r="E7" s="26">
        <f t="shared" si="1"/>
        <v>-57.4585635359116</v>
      </c>
    </row>
    <row r="8" ht="24.75" customHeight="1" spans="1:5">
      <c r="A8" s="24" t="s">
        <v>10</v>
      </c>
      <c r="B8" s="25">
        <v>1721</v>
      </c>
      <c r="C8" s="25">
        <v>2307</v>
      </c>
      <c r="D8" s="25">
        <f t="shared" si="0"/>
        <v>-586</v>
      </c>
      <c r="E8" s="26">
        <f t="shared" si="1"/>
        <v>-25.4009536194192</v>
      </c>
    </row>
    <row r="9" ht="32" customHeight="1" spans="1:5">
      <c r="A9" s="24" t="s">
        <v>11</v>
      </c>
      <c r="B9" s="25">
        <v>41284</v>
      </c>
      <c r="C9" s="25">
        <v>36064</v>
      </c>
      <c r="D9" s="25">
        <f t="shared" si="0"/>
        <v>5220</v>
      </c>
      <c r="E9" s="26">
        <f t="shared" si="1"/>
        <v>14.4742679680568</v>
      </c>
    </row>
    <row r="10" ht="32" customHeight="1" spans="1:5">
      <c r="A10" s="24" t="s">
        <v>12</v>
      </c>
      <c r="B10" s="25">
        <v>2372</v>
      </c>
      <c r="C10" s="25">
        <v>1937</v>
      </c>
      <c r="D10" s="25">
        <f t="shared" si="0"/>
        <v>435</v>
      </c>
      <c r="E10" s="26">
        <f t="shared" si="1"/>
        <v>22.4574083634486</v>
      </c>
    </row>
    <row r="11" ht="32" customHeight="1" spans="1:5">
      <c r="A11" s="24" t="s">
        <v>13</v>
      </c>
      <c r="B11" s="25">
        <v>1332</v>
      </c>
      <c r="C11" s="25">
        <v>1531</v>
      </c>
      <c r="D11" s="25">
        <f t="shared" si="0"/>
        <v>-199</v>
      </c>
      <c r="E11" s="26">
        <f t="shared" si="1"/>
        <v>-12.9980404964076</v>
      </c>
    </row>
    <row r="12" ht="32" customHeight="1" spans="1:5">
      <c r="A12" s="24" t="s">
        <v>14</v>
      </c>
      <c r="B12" s="25">
        <v>32052</v>
      </c>
      <c r="C12" s="25">
        <v>31609</v>
      </c>
      <c r="D12" s="25">
        <f t="shared" si="0"/>
        <v>443</v>
      </c>
      <c r="E12" s="26">
        <f t="shared" si="1"/>
        <v>1.40149957290645</v>
      </c>
    </row>
    <row r="13" ht="32" customHeight="1" spans="1:5">
      <c r="A13" s="24" t="s">
        <v>15</v>
      </c>
      <c r="B13" s="25">
        <v>13143</v>
      </c>
      <c r="C13" s="25">
        <v>14189</v>
      </c>
      <c r="D13" s="25">
        <f t="shared" si="0"/>
        <v>-1046</v>
      </c>
      <c r="E13" s="26">
        <f t="shared" si="1"/>
        <v>-7.37190781591374</v>
      </c>
    </row>
    <row r="14" ht="32" customHeight="1" spans="1:5">
      <c r="A14" s="24" t="s">
        <v>16</v>
      </c>
      <c r="B14" s="25">
        <v>1471</v>
      </c>
      <c r="C14" s="25">
        <v>3827</v>
      </c>
      <c r="D14" s="25">
        <f t="shared" si="0"/>
        <v>-2356</v>
      </c>
      <c r="E14" s="26">
        <f t="shared" si="1"/>
        <v>-61.5625816566501</v>
      </c>
    </row>
    <row r="15" ht="32" customHeight="1" spans="1:5">
      <c r="A15" s="24" t="s">
        <v>17</v>
      </c>
      <c r="B15" s="25">
        <v>8549</v>
      </c>
      <c r="C15" s="25">
        <v>9257</v>
      </c>
      <c r="D15" s="25">
        <f t="shared" si="0"/>
        <v>-708</v>
      </c>
      <c r="E15" s="26">
        <f t="shared" si="1"/>
        <v>-7.64826617694718</v>
      </c>
    </row>
    <row r="16" ht="32" customHeight="1" spans="1:5">
      <c r="A16" s="24" t="s">
        <v>18</v>
      </c>
      <c r="B16" s="25">
        <v>14114</v>
      </c>
      <c r="C16" s="25">
        <v>16275</v>
      </c>
      <c r="D16" s="25">
        <f t="shared" si="0"/>
        <v>-2161</v>
      </c>
      <c r="E16" s="26">
        <f t="shared" si="1"/>
        <v>-13.2780337941628</v>
      </c>
    </row>
    <row r="17" ht="32" customHeight="1" spans="1:5">
      <c r="A17" s="24" t="s">
        <v>19</v>
      </c>
      <c r="B17" s="25">
        <v>1532</v>
      </c>
      <c r="C17" s="25">
        <v>3495</v>
      </c>
      <c r="D17" s="25">
        <f t="shared" si="0"/>
        <v>-1963</v>
      </c>
      <c r="E17" s="26">
        <f t="shared" si="1"/>
        <v>-56.1659513590844</v>
      </c>
    </row>
    <row r="18" ht="32" customHeight="1" spans="1:5">
      <c r="A18" s="24" t="s">
        <v>20</v>
      </c>
      <c r="B18" s="25">
        <v>287</v>
      </c>
      <c r="C18" s="25">
        <v>291</v>
      </c>
      <c r="D18" s="25">
        <f t="shared" si="0"/>
        <v>-4</v>
      </c>
      <c r="E18" s="26">
        <f t="shared" si="1"/>
        <v>-1.3745704467354</v>
      </c>
    </row>
    <row r="19" ht="32" customHeight="1" spans="1:5">
      <c r="A19" s="24" t="s">
        <v>21</v>
      </c>
      <c r="B19" s="25">
        <v>228</v>
      </c>
      <c r="C19" s="25">
        <v>500</v>
      </c>
      <c r="D19" s="25">
        <f t="shared" si="0"/>
        <v>-272</v>
      </c>
      <c r="E19" s="26">
        <f t="shared" si="1"/>
        <v>-54.4</v>
      </c>
    </row>
    <row r="20" ht="32" customHeight="1" spans="1:5">
      <c r="A20" s="24" t="s">
        <v>22</v>
      </c>
      <c r="B20" s="25">
        <v>30</v>
      </c>
      <c r="C20" s="25">
        <v>5</v>
      </c>
      <c r="D20" s="25">
        <f t="shared" si="0"/>
        <v>25</v>
      </c>
      <c r="E20" s="26">
        <f t="shared" si="1"/>
        <v>500</v>
      </c>
    </row>
    <row r="21" ht="32" customHeight="1" spans="1:5">
      <c r="A21" s="24" t="s">
        <v>23</v>
      </c>
      <c r="B21" s="25">
        <v>479</v>
      </c>
      <c r="C21" s="25">
        <v>515</v>
      </c>
      <c r="D21" s="25">
        <f t="shared" si="0"/>
        <v>-36</v>
      </c>
      <c r="E21" s="26">
        <f t="shared" si="1"/>
        <v>-6.99029126213592</v>
      </c>
    </row>
    <row r="22" ht="32" customHeight="1" spans="1:5">
      <c r="A22" s="24" t="s">
        <v>24</v>
      </c>
      <c r="B22" s="25">
        <v>10637</v>
      </c>
      <c r="C22" s="25">
        <v>9906</v>
      </c>
      <c r="D22" s="25">
        <f t="shared" si="0"/>
        <v>731</v>
      </c>
      <c r="E22" s="26">
        <f t="shared" si="1"/>
        <v>7.37936604078336</v>
      </c>
    </row>
    <row r="23" ht="32" customHeight="1" spans="1:5">
      <c r="A23" s="24" t="s">
        <v>25</v>
      </c>
      <c r="B23" s="25">
        <v>261</v>
      </c>
      <c r="C23" s="25">
        <v>367</v>
      </c>
      <c r="D23" s="25">
        <f t="shared" si="0"/>
        <v>-106</v>
      </c>
      <c r="E23" s="26">
        <f t="shared" si="1"/>
        <v>-28.8828337874659</v>
      </c>
    </row>
    <row r="24" ht="32" customHeight="1" spans="1:5">
      <c r="A24" s="24" t="s">
        <v>26</v>
      </c>
      <c r="B24" s="25">
        <v>1888</v>
      </c>
      <c r="C24" s="25">
        <v>1841</v>
      </c>
      <c r="D24" s="25">
        <f t="shared" si="0"/>
        <v>47</v>
      </c>
      <c r="E24" s="26">
        <f t="shared" si="1"/>
        <v>2.55296034763715</v>
      </c>
    </row>
    <row r="25" ht="32" customHeight="1" spans="1:5">
      <c r="A25" s="24" t="s">
        <v>27</v>
      </c>
      <c r="B25" s="25">
        <v>2235</v>
      </c>
      <c r="C25" s="25">
        <v>2632</v>
      </c>
      <c r="D25" s="25">
        <f t="shared" si="0"/>
        <v>-397</v>
      </c>
      <c r="E25" s="26">
        <f t="shared" si="1"/>
        <v>-15.0835866261398</v>
      </c>
    </row>
    <row r="26" ht="32" customHeight="1" spans="1:5">
      <c r="A26" s="24" t="s">
        <v>28</v>
      </c>
      <c r="B26" s="25">
        <v>2932</v>
      </c>
      <c r="C26" s="25">
        <v>3041</v>
      </c>
      <c r="D26" s="25">
        <f t="shared" si="0"/>
        <v>-109</v>
      </c>
      <c r="E26" s="26">
        <f t="shared" si="1"/>
        <v>-3.5843472541927</v>
      </c>
    </row>
    <row r="27" ht="32" customHeight="1" spans="1:5">
      <c r="A27" s="27" t="s">
        <v>29</v>
      </c>
      <c r="B27" s="28">
        <f>SUM(B6:B26)</f>
        <v>174234</v>
      </c>
      <c r="C27" s="28">
        <f>SUM(C6:C26)</f>
        <v>175596</v>
      </c>
      <c r="D27" s="28">
        <f>SUM(D6:D26)</f>
        <v>-1362</v>
      </c>
      <c r="E27" s="29">
        <f t="shared" si="1"/>
        <v>-0.775644092120549</v>
      </c>
    </row>
    <row r="28" spans="1:5">
      <c r="A28" s="30"/>
      <c r="B28" s="31"/>
      <c r="C28" s="32"/>
      <c r="D28" s="30"/>
      <c r="E28" s="30"/>
    </row>
    <row r="29" spans="5:5">
      <c r="E29" s="33"/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71527777777778" right="0.779166666666667" top="0.66875" bottom="0.790972222222222" header="0.279166666666667" footer="0.550694444444444"/>
  <pageSetup paperSize="9" firstPageNumber="2" orientation="portrait" useFirstPageNumber="1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表2-2025年区级一般公共预算支出完成情况表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2026-05-12T07:17:03Z</dcterms:created>
  <dcterms:modified xsi:type="dcterms:W3CDTF">2026-05-12T07:17:44Z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