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表5-2026年一般公共预算支出预算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q" localSheetId="0">#REF!</definedName>
    <definedName name="\z" localSheetId="0">#REF!</definedName>
    <definedName name="_124sq" localSheetId="0">#REF!</definedName>
    <definedName name="_212双清" localSheetId="0">#REF!</definedName>
    <definedName name="_226sq" localSheetId="0">#REF!</definedName>
    <definedName name="_5双清" localSheetId="0">#REF!</definedName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 localSheetId="0">#REF!</definedName>
    <definedName name="aa" localSheetId="0">#REF!</definedName>
    <definedName name="aaa">[1]中央!#REF!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 localSheetId="0">#REF!</definedName>
    <definedName name="Database" hidden="1">[2]PKx!$A$1:$AP$622</definedName>
    <definedName name="database2" localSheetId="0">#REF!</definedName>
    <definedName name="database3" localSheetId="0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 localSheetId="0">'[3]P1012001'!$A$6:$E$117</definedName>
    <definedName name="gxxe20032" localSheetId="0">'[3]P1012001'!$A$6:$E$117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 localSheetId="0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 localSheetId="0">#REF!</definedName>
    <definedName name="l">#N/A</definedName>
    <definedName name="lkghjk">#N/A</definedName>
    <definedName name="lkjhh">#N/A</definedName>
    <definedName name="luil">#N/A</definedName>
    <definedName name="_xlnm.Print_Area" localSheetId="0">'表5-2026年一般公共预算支出预算'!$A$1:$F$27</definedName>
    <definedName name="Print_Area_MI" localSheetId="0">#REF!</definedName>
    <definedName name="_xlnm.Print_Titles" hidden="1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eet1" localSheetId="0">#REF!</definedName>
    <definedName name="sheet33" localSheetId="0">#REF!</definedName>
    <definedName name="shgd">#N/A</definedName>
    <definedName name="ssfafag">#N/A</definedName>
    <definedName name="try">#N/A</definedName>
    <definedName name="uyi">#N/A</definedName>
    <definedName name="财政供养" localSheetId="0">#REF!</definedName>
    <definedName name="常常" localSheetId="0">#REF!</definedName>
    <definedName name="处室">#REF!</definedName>
    <definedName name="大多数">[4]Sheet2!$A$15</definedName>
    <definedName name="地区名称">[5]封面!$B$2:$B$6</definedName>
    <definedName name="还有" localSheetId="0">#REF!</definedName>
    <definedName name="汇率" localSheetId="0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[6]调用表!$B$3:$B$125</definedName>
    <definedName name="类型">#REF!</definedName>
    <definedName name="全额差额比例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双甭0202" localSheetId="0">#REF!</definedName>
    <definedName name="双清" localSheetId="0">#REF!</definedName>
    <definedName name="双清1231" localSheetId="0">#REF!</definedName>
    <definedName name="四季度" localSheetId="0">#REF!</definedName>
    <definedName name="位次d" localSheetId="0">#REF!</definedName>
    <definedName name="五、农业生产资料价格总指数〈_〉" localSheetId="0">[7]五、国内贸易!$A$31</definedName>
    <definedName name="乡镇办" localSheetId="0">#REF!</definedName>
    <definedName name="性别" localSheetId="0">[8]基础编码!$H$2:$H$3</definedName>
    <definedName name="学历" localSheetId="0">[8]基础编码!$S$2:$S$9</definedName>
    <definedName name="支出" localSheetId="0">'[3]P1012001'!$A$6:$E$117</definedName>
    <definedName name="전">#REF!</definedName>
    <definedName name="주택사업본부">#REF!</definedName>
    <definedName name="철구사업본부">#REF!</definedName>
    <definedName name="_21114">#REF!</definedName>
    <definedName name="_Fill" hidden="1">[9]eqpmad2!#REF!</definedName>
    <definedName name="as">#N/A</definedName>
    <definedName name="dss" hidden="1">#REF!</definedName>
    <definedName name="E206.">#REF!</definedName>
    <definedName name="eee">#REF!</definedName>
    <definedName name="fff">#REF!</definedName>
    <definedName name="HWSheet">1</definedName>
    <definedName name="Module.Prix_SMC">Module.Prix_SMC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www">#REF!</definedName>
    <definedName name="yyyy">#REF!</definedName>
    <definedName name="本级标准收入2004年">[10]本年收入合计!$E$4:$E$184</definedName>
    <definedName name="拨款汇总_合计">SUM([11]汇总!#REF!)</definedName>
    <definedName name="财力">#REF!</definedName>
    <definedName name="财政供养人员增幅2004年">[12]财政供养人员增幅!$E$6</definedName>
    <definedName name="财政供养人员增幅2004年分县">[12]财政供养人员增幅!$E$4:$E$184</definedName>
    <definedName name="村级标准支出">[13]村级支出!$E$4:$E$184</definedName>
    <definedName name="大幅度">#REF!</definedName>
    <definedName name="第二产业分县2003年">[14]GDP!$G$4:$G$184</definedName>
    <definedName name="第二产业合计2003年">[14]GDP!$G$4</definedName>
    <definedName name="第三产业分县2003年">[14]GDP!$H$4:$H$184</definedName>
    <definedName name="第三产业合计2003年">[14]GDP!$H$4</definedName>
    <definedName name="耕地占用税分县2003年">[15]一般预算收入!$U$4:$U$184</definedName>
    <definedName name="耕地占用税合计2003年">[15]一般预算收入!$U$4</definedName>
    <definedName name="工商税收2004年">[16]工商税收!$S$4:$S$184</definedName>
    <definedName name="工商税收合计2004年">[16]工商税收!$S$4</definedName>
    <definedName name="公检法司部门编制数">[17]公检法司编制!$E$4:$E$184</definedName>
    <definedName name="公用标准支出">[18]合计!$E$4:$E$184</definedName>
    <definedName name="行政管理部门编制数">[17]行政编制!$E$4:$E$184</definedName>
    <definedName name="科目编码">[19]编码!$A$2:$A$145</definedName>
    <definedName name="农业人口2003年">[20]农业人口!$E$4:$E$184</definedName>
    <definedName name="农业税分县2003年">[15]一般预算收入!$S$4:$S$184</definedName>
    <definedName name="农业税合计2003年">[15]一般预算收入!$S$4</definedName>
    <definedName name="农业特产税分县2003年">[15]一般预算收入!$T$4:$T$184</definedName>
    <definedName name="农业特产税合计2003年">[15]一般预算收入!$T$4</definedName>
    <definedName name="农业用地面积">[21]农业用地!$E$4:$E$184</definedName>
    <definedName name="契税分县2003年">[15]一般预算收入!$V$4:$V$184</definedName>
    <definedName name="契税合计2003年">[15]一般预算收入!$V$4</definedName>
    <definedName name="人员标准支出">[22]人员支出!$E$4:$E$184</definedName>
    <definedName name="事业发展支出">[23]事业发展!$E$4:$E$184</definedName>
    <definedName name="是">#REF!</definedName>
    <definedName name="乡镇个数">[24]行政区划!$D$6:$D$184</definedName>
    <definedName name="一般预算收入2002年">'[25]2002年一般预算收入'!$AC$4:$AC$184</definedName>
    <definedName name="一般预算收入2003年">[15]一般预算收入!$AD$4:$AD$184</definedName>
    <definedName name="一般预算收入合计2003年">[15]一般预算收入!$AC$4</definedName>
    <definedName name="中国">#REF!</definedName>
    <definedName name="中小学生人数2003年">[26]中小学生!$E$4:$E$184</definedName>
  </definedNames>
  <calcPr calcId="144525"/>
</workbook>
</file>

<file path=xl/sharedStrings.xml><?xml version="1.0" encoding="utf-8"?>
<sst xmlns="http://schemas.openxmlformats.org/spreadsheetml/2006/main" count="32" uniqueCount="32">
  <si>
    <t>表5：</t>
  </si>
  <si>
    <t>2026年一般公共预算支出预算</t>
  </si>
  <si>
    <t>单位：万元</t>
  </si>
  <si>
    <t>科目编码</t>
  </si>
  <si>
    <t>项  目</t>
  </si>
  <si>
    <t>2025年
预算</t>
  </si>
  <si>
    <t>2026年
预算</t>
  </si>
  <si>
    <t>比上年增减额</t>
  </si>
  <si>
    <t>增减
（+-%）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</si>
  <si>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</si>
  <si>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</si>
  <si>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</si>
  <si>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</si>
  <si>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</si>
  <si>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</si>
  <si>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</si>
  <si>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</si>
  <si>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</si>
  <si>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</si>
  <si>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</si>
  <si>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</si>
  <si>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</si>
  <si>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</si>
  <si>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</si>
  <si>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</si>
  <si>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</si>
  <si>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</si>
  <si>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</si>
  <si>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</si>
  <si>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</si>
  <si>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</si>
  <si>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区级支出合计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</si>
</sst>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0_ "/>
  </numFmts>
  <fonts count="25">
    <font>
      <sz val="12"/>
      <name val="宋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20"/>
      <color indexed="8"/>
      <name val="黑体"/>
      <charset val="134"/>
    </font>
    <font>
      <sz val="20"/>
      <name val="黑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1" borderId="9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/>
    <xf numFmtId="0" fontId="18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50" applyFont="1" applyFill="1" applyAlignment="1">
      <alignment vertical="center" shrinkToFit="1"/>
    </xf>
    <xf numFmtId="0" fontId="2" fillId="0" borderId="0" xfId="50" applyFont="1" applyFill="1" applyAlignment="1">
      <alignment horizontal="center" vertical="center" shrinkToFit="1"/>
    </xf>
    <xf numFmtId="0" fontId="2" fillId="0" borderId="0" xfId="50" applyFont="1" applyFill="1" applyAlignment="1">
      <alignment horizontal="center" vertical="center"/>
    </xf>
    <xf numFmtId="0" fontId="2" fillId="2" borderId="0" xfId="50" applyFont="1" applyFill="1" applyAlignment="1">
      <alignment vertical="center"/>
    </xf>
    <xf numFmtId="0" fontId="3" fillId="0" borderId="0" xfId="47" applyFont="1" applyFill="1" applyAlignment="1" applyProtection="1">
      <alignment horizontal="center" vertical="center" wrapText="1"/>
      <protection locked="0"/>
    </xf>
    <xf numFmtId="0" fontId="4" fillId="0" borderId="0" xfId="47" applyFont="1" applyFill="1" applyAlignment="1" applyProtection="1">
      <alignment horizontal="center" vertical="center" wrapText="1"/>
      <protection locked="0"/>
    </xf>
    <xf numFmtId="176" fontId="1" fillId="0" borderId="0" xfId="47" applyNumberFormat="1" applyFont="1" applyFill="1" applyBorder="1" applyAlignment="1" applyProtection="1">
      <alignment vertical="center" wrapText="1"/>
      <protection locked="0"/>
    </xf>
    <xf numFmtId="176" fontId="1" fillId="0" borderId="0" xfId="4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47" applyFont="1" applyFill="1" applyBorder="1" applyAlignment="1" applyProtection="1">
      <alignment horizontal="center" vertical="center" wrapText="1"/>
      <protection locked="0"/>
    </xf>
    <xf numFmtId="0" fontId="1" fillId="0" borderId="0" xfId="47" applyFont="1" applyFill="1" applyBorder="1" applyAlignment="1" applyProtection="1">
      <alignment horizontal="right" vertical="center" wrapText="1"/>
      <protection locked="0"/>
    </xf>
    <xf numFmtId="0" fontId="1" fillId="0" borderId="1" xfId="47" applyFont="1" applyFill="1" applyBorder="1" applyAlignment="1" applyProtection="1">
      <alignment horizontal="center" vertical="center" wrapText="1"/>
      <protection locked="0"/>
    </xf>
    <xf numFmtId="0" fontId="2" fillId="0" borderId="1" xfId="47" applyFont="1" applyFill="1" applyBorder="1" applyAlignment="1" applyProtection="1">
      <alignment horizontal="center" vertical="center" wrapText="1"/>
      <protection locked="0"/>
    </xf>
    <xf numFmtId="0" fontId="1" fillId="3" borderId="1" xfId="47" applyFont="1" applyFill="1" applyBorder="1" applyAlignment="1" applyProtection="1">
      <alignment horizontal="center" vertical="center"/>
      <protection locked="0"/>
    </xf>
    <xf numFmtId="0" fontId="1" fillId="3" borderId="1" xfId="47" applyFont="1" applyFill="1" applyBorder="1" applyAlignment="1" applyProtection="1">
      <alignment vertical="center" wrapText="1"/>
      <protection locked="0"/>
    </xf>
    <xf numFmtId="177" fontId="2" fillId="0" borderId="1" xfId="47" applyNumberFormat="1" applyFont="1" applyFill="1" applyBorder="1" applyAlignment="1" applyProtection="1">
      <alignment horizontal="center" vertical="center" wrapText="1"/>
      <protection locked="0"/>
    </xf>
    <xf numFmtId="1" fontId="1" fillId="3" borderId="1" xfId="47" applyNumberFormat="1" applyFont="1" applyFill="1" applyBorder="1" applyAlignment="1" applyProtection="1">
      <alignment horizontal="center" vertical="center" wrapText="1"/>
    </xf>
    <xf numFmtId="0" fontId="1" fillId="3" borderId="1" xfId="47" applyFont="1" applyFill="1" applyBorder="1" applyAlignment="1" applyProtection="1">
      <alignment horizontal="center" vertical="center" wrapText="1"/>
      <protection locked="0"/>
    </xf>
    <xf numFmtId="177" fontId="2" fillId="3" borderId="1" xfId="47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47" applyFont="1" applyFill="1" applyBorder="1" applyAlignment="1" applyProtection="1">
      <alignment horizontal="center" vertical="center" wrapText="1"/>
    </xf>
    <xf numFmtId="177" fontId="2" fillId="3" borderId="1" xfId="47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_2009年1-12月预算执行情况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K:\Documents and Settings\User\&#26700;&#38754;\&#35838;&#39064;\&#26032;&#24314;&#25991;&#20214;&#22841;\&#35838;&#39064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\2022&#24180;&#20351;&#29992;&#36164;&#26009;\2022&#24180;&#39044;&#31639;&#32534;&#21046;&#36164;&#26009;\2022&#24180;&#25919;&#24220;&#22522;&#37329;&#39044;&#31639;\http:\10.124.1.30\cgi-bin\read_attach\application\octet-stream1MKxqC5YTFM=\&#25509;&#25910;&#25991;&#20214;&#30446;&#24405;\&#39044;&#31639;&#32929;212052004-5-13 16&#65306;33&#65306;36\2004&#24180;&#24120;&#29992;\2004&#26376;&#2525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6449;&#32423;&#26631;&#20934;&#25903;&#2098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844;&#29992;&#26631;&#20934;&#25903;&#2098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MAINSERVER\private\XHC\XLS\XJ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154;&#21592;&#26631;&#20934;&#25903;&#2098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DATA 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180;&#39044;&#31639;&#33609;&#26696;&#29256;\2026&#24180;&#39044;&#31639;&#33609;&#26696;&#19978;&#20250;&#34920;.4.2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D:\bugdet-server\BY\YS3\97&#20915;&#31639;&#21306;&#21439;&#26368;&#21518;&#27719;&#246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home\greatwall\&#19979;&#36733;\10.128.13.131\&#22320;&#26041;&#22788;&#20027;&#26426;\Documents and Settings\caiqiang\My Documents\&#21439;&#20065;&#36130;&#25919;&#22256;&#38590;&#27979;&#31639;&#26041;&#26696;\&#26041;&#26696;&#19977;&#31295;\&#26041;&#26696;&#20108;&#31295;\&#35774;&#22791;\&#21407;&#22987;\814\13 &#38081;&#36335;&#37197;&#2021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D:\2017&#24180;&#20351;&#29992;&#36164;&#26009;\&#25509;&#25910;&#30465;&#24066;&#36164;&#26009;\2017&#24180;&#39044;&#31639;&#34920;&#26684;\2017&#24180;&#22320;&#26041;&#36130;&#25919;&#39044;&#31639;&#34920;022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Z:\&#20219;&#34183;\&#24037;&#20316;\2007&#24180;\&#35760;&#24080;\2007&#24180;&#35760;&#24080;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D:\&#26376;&#25253;&#19987;&#29992;\&#26376;&#24230;&#25968;&#25454;\yuebao\2004\&#26376;&#25253;-2003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D:\&#36130;&#25919;&#20379;&#20859;&#20154;&#21592;&#20449;&#24687;&#34920;\&#25945;&#32946;\&#27896;&#27700;&#22235;&#20013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\home\greatwall\&#19979;&#36733;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  <sheetName val="汇总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  <sheetName val="财政供养人员增幅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村级支出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  <sheetName val="GDP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  <sheetName val="一般预算收入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  <sheetName val="工商税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  <sheetName val="公检法司编制"/>
      <sheetName val="行政编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  <sheetName val="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  <sheetName val="编码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  <sheetName val="农业人口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  <sheetName val="农业用地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  <sheetName val="人员支出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  <sheetName val="事业发展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  <sheetName val="行政区划"/>
    </sheetNames>
    <sheetDataSet>
      <sheetData sheetId="0" refreshError="1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  <sheetName val="2002年一般预算收入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  <sheetName val="中小学生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封面"/>
      <sheetName val="表1-2025年一般公共预算收入完成"/>
      <sheetName val="表2-2025年区级一般公共预算支出完成情况表"/>
      <sheetName val="表3-2025年一般公共预算收支平衡表"/>
      <sheetName val="表4-2026年一般公共预算收入预算"/>
      <sheetName val="表5-2026年一般公共预算支出预算"/>
      <sheetName val="表6-2026年一般公共预算支出明细预算表"/>
      <sheetName val="表7-2026年一般公共预算收支平衡表 "/>
      <sheetName val="表8-2026年一般公共预算市对县级专项转移支付分项目预算表"/>
      <sheetName val="表9-2025年政府性基金收支完成情况表"/>
      <sheetName val="表10-2026年政府性基金收支预算表"/>
      <sheetName val="表11-2025年国有资本经营预算收支执行情况表"/>
      <sheetName val="表12-2026年国有资本经营预算收支总表"/>
      <sheetName val="表13-2026年国有资本经营预算收入表"/>
      <sheetName val="表14-2026年国有资本经营预算支出表"/>
      <sheetName val="国库表15-2025年社会保险基金预算执行情况汇总表"/>
      <sheetName val="表18-预算总表"/>
      <sheetName val="表19-城乡居民养老保险预算表"/>
      <sheetName val="表20-机关事业单位养老保险预算表"/>
      <sheetName val="表21-财政对社会保险基金补助情况表"/>
      <sheetName val="表22-基本养老保险基础资料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_x0"/>
      <sheetName val="本年收入合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"/>
      <sheetName val="表三"/>
      <sheetName val="表四"/>
      <sheetName val="表五"/>
      <sheetName val="表六1"/>
      <sheetName val="表六2"/>
      <sheetName val="表七1"/>
      <sheetName val="表七2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五、国内贸易"/>
      <sheetName val="封面1"/>
      <sheetName val="封面"/>
      <sheetName val="目录"/>
      <sheetName val="一、工业增加值"/>
      <sheetName val="产品产量（一）"/>
      <sheetName val="产品产量（二）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Q29"/>
  <sheetViews>
    <sheetView tabSelected="1" view="pageBreakPreview" zoomScaleNormal="100" zoomScaleSheetLayoutView="100" workbookViewId="0">
      <pane ySplit="4" topLeftCell="A13" activePane="bottomLeft" state="frozen"/>
      <selection/>
      <selection pane="bottomLeft" activeCell="B25" sqref="B25"/>
    </sheetView>
  </sheetViews>
  <sheetFormatPr defaultColWidth="9" defaultRowHeight="14.25"/>
  <cols>
    <col min="1" max="1" width="10.75" style="1" customWidth="1"/>
    <col min="2" max="2" width="26.625" style="2" customWidth="1"/>
    <col min="3" max="3" width="12.5" style="1" customWidth="1"/>
    <col min="4" max="4" width="12.5" style="3" customWidth="1"/>
    <col min="5" max="6" width="12.5" style="1" customWidth="1"/>
    <col min="7" max="241" width="9" style="2"/>
    <col min="242" max="251" width="9" style="4"/>
  </cols>
  <sheetData>
    <row r="1" spans="1:251">
      <c r="A1" s="5" t="s">
        <v>0</v>
      </c>
      <c r="B1" s="5"/>
      <c r="C1" s="6"/>
      <c r="D1" s="7"/>
      <c r="E1" s="7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28"/>
      <c r="IP1" s="28"/>
      <c r="IQ1" s="28"/>
    </row>
    <row r="2" ht="25.5" spans="1:6">
      <c r="A2" s="9" t="s">
        <v>1</v>
      </c>
      <c r="B2" s="9"/>
      <c r="C2" s="9"/>
      <c r="D2" s="10"/>
      <c r="E2" s="9"/>
      <c r="F2" s="9"/>
    </row>
    <row r="3" ht="23.1" customHeight="1" spans="1:6">
      <c r="A3" s="11"/>
      <c r="B3" s="11"/>
      <c r="C3" s="12"/>
      <c r="D3" s="13"/>
      <c r="E3" s="14" t="s">
        <v>2</v>
      </c>
      <c r="F3" s="14"/>
    </row>
    <row r="4" ht="36.95" customHeight="1" spans="1:6">
      <c r="A4" s="15" t="s">
        <v>3</v>
      </c>
      <c r="B4" s="15" t="s">
        <v>4</v>
      </c>
      <c r="C4" s="15" t="s">
        <v>5</v>
      </c>
      <c r="D4" s="16" t="s">
        <v>6</v>
      </c>
      <c r="E4" s="15" t="s">
        <v>7</v>
      </c>
      <c r="F4" s="15" t="s">
        <v>8</v>
      </c>
    </row>
    <row r="5" ht="30" customHeight="1" spans="1:6">
      <c r="A5" s="17">
        <v>201</v>
      </c>
      <c r="B5" s="18" t="s">
        <v>9</v>
      </c>
      <c r="C5" s="19">
        <v>46604.686412</v>
      </c>
      <c r="D5" s="19">
        <v>38570.74944</v>
      </c>
      <c r="E5" s="20">
        <f t="shared" ref="E5:E26" si="0">D5-C5</f>
        <v>-8033.936972</v>
      </c>
      <c r="F5" s="20">
        <f t="shared" ref="F5:F18" si="1">E5/C5*100</f>
        <v>-17.2384744765312</v>
      </c>
    </row>
    <row r="6" ht="30" customHeight="1" spans="1:6">
      <c r="A6" s="17">
        <v>203</v>
      </c>
      <c r="B6" s="18" t="s">
        <v>10</v>
      </c>
      <c r="C6" s="19">
        <v>206</v>
      </c>
      <c r="D6" s="19">
        <v>176</v>
      </c>
      <c r="E6" s="20">
        <f t="shared" si="0"/>
        <v>-30</v>
      </c>
      <c r="F6" s="20">
        <f t="shared" si="1"/>
        <v>-14.5631067961165</v>
      </c>
    </row>
    <row r="7" ht="30" customHeight="1" spans="1:6">
      <c r="A7" s="17">
        <v>204</v>
      </c>
      <c r="B7" s="18" t="s">
        <v>11</v>
      </c>
      <c r="C7" s="19">
        <v>1170.215408</v>
      </c>
      <c r="D7" s="19">
        <v>1564.927224</v>
      </c>
      <c r="E7" s="20">
        <f t="shared" si="0"/>
        <v>394.711816</v>
      </c>
      <c r="F7" s="20">
        <f t="shared" si="1"/>
        <v>33.7298426684192</v>
      </c>
    </row>
    <row r="8" ht="30" customHeight="1" spans="1:6">
      <c r="A8" s="17">
        <v>205</v>
      </c>
      <c r="B8" s="18" t="s">
        <v>12</v>
      </c>
      <c r="C8" s="19">
        <v>34820.692903</v>
      </c>
      <c r="D8" s="19">
        <v>38512.114698</v>
      </c>
      <c r="E8" s="20">
        <f t="shared" si="0"/>
        <v>3691.42179499999</v>
      </c>
      <c r="F8" s="20">
        <f t="shared" si="1"/>
        <v>10.6012301515171</v>
      </c>
    </row>
    <row r="9" ht="30" customHeight="1" spans="1:6">
      <c r="A9" s="17">
        <v>206</v>
      </c>
      <c r="B9" s="18" t="s">
        <v>13</v>
      </c>
      <c r="C9" s="19">
        <v>124.36709</v>
      </c>
      <c r="D9" s="19">
        <v>72.516604</v>
      </c>
      <c r="E9" s="20">
        <f t="shared" si="0"/>
        <v>-51.850486</v>
      </c>
      <c r="F9" s="20">
        <f t="shared" si="1"/>
        <v>-41.6914844594338</v>
      </c>
    </row>
    <row r="10" ht="30" customHeight="1" spans="1:6">
      <c r="A10" s="17">
        <v>207</v>
      </c>
      <c r="B10" s="18" t="s">
        <v>14</v>
      </c>
      <c r="C10" s="19">
        <v>578.856041</v>
      </c>
      <c r="D10" s="19">
        <v>575.528129</v>
      </c>
      <c r="E10" s="20">
        <f t="shared" si="0"/>
        <v>-3.32791199999997</v>
      </c>
      <c r="F10" s="20">
        <f t="shared" si="1"/>
        <v>-0.574911854465724</v>
      </c>
    </row>
    <row r="11" ht="30" customHeight="1" spans="1:6">
      <c r="A11" s="17">
        <v>208</v>
      </c>
      <c r="B11" s="18" t="s">
        <v>15</v>
      </c>
      <c r="C11" s="19">
        <v>25983.910621</v>
      </c>
      <c r="D11" s="19">
        <v>30342.349264</v>
      </c>
      <c r="E11" s="20">
        <f t="shared" si="0"/>
        <v>4358.438643</v>
      </c>
      <c r="F11" s="20">
        <f t="shared" si="1"/>
        <v>16.7736054305757</v>
      </c>
    </row>
    <row r="12" ht="30" customHeight="1" spans="1:6">
      <c r="A12" s="17">
        <v>210</v>
      </c>
      <c r="B12" s="18" t="s">
        <v>16</v>
      </c>
      <c r="C12" s="19">
        <v>12892.971894</v>
      </c>
      <c r="D12" s="19">
        <v>11378.556709</v>
      </c>
      <c r="E12" s="20">
        <f t="shared" si="0"/>
        <v>-1514.415185</v>
      </c>
      <c r="F12" s="20">
        <f t="shared" si="1"/>
        <v>-11.7460520153989</v>
      </c>
    </row>
    <row r="13" ht="30" customHeight="1" spans="1:6">
      <c r="A13" s="17">
        <v>211</v>
      </c>
      <c r="B13" s="18" t="s">
        <v>17</v>
      </c>
      <c r="C13" s="19">
        <v>842.40522</v>
      </c>
      <c r="D13" s="19">
        <v>554.088108</v>
      </c>
      <c r="E13" s="20">
        <f t="shared" si="0"/>
        <v>-288.317112</v>
      </c>
      <c r="F13" s="20">
        <f t="shared" si="1"/>
        <v>-34.2254659817991</v>
      </c>
    </row>
    <row r="14" ht="30" customHeight="1" spans="1:6">
      <c r="A14" s="17">
        <v>212</v>
      </c>
      <c r="B14" s="18" t="s">
        <v>18</v>
      </c>
      <c r="C14" s="19">
        <v>7091.999135</v>
      </c>
      <c r="D14" s="19">
        <v>6794.489989</v>
      </c>
      <c r="E14" s="20">
        <f t="shared" si="0"/>
        <v>-297.509146</v>
      </c>
      <c r="F14" s="20">
        <f t="shared" si="1"/>
        <v>-4.19499693015685</v>
      </c>
    </row>
    <row r="15" ht="30" customHeight="1" spans="1:6">
      <c r="A15" s="17">
        <v>213</v>
      </c>
      <c r="B15" s="18" t="s">
        <v>19</v>
      </c>
      <c r="C15" s="19">
        <v>5839.655548</v>
      </c>
      <c r="D15" s="19">
        <v>4933.177996</v>
      </c>
      <c r="E15" s="20">
        <f t="shared" si="0"/>
        <v>-906.477551999999</v>
      </c>
      <c r="F15" s="20">
        <f t="shared" si="1"/>
        <v>-15.5227914480411</v>
      </c>
    </row>
    <row r="16" ht="30" customHeight="1" spans="1:6">
      <c r="A16" s="17">
        <v>214</v>
      </c>
      <c r="B16" s="18" t="s">
        <v>20</v>
      </c>
      <c r="C16" s="19">
        <v>325.25182</v>
      </c>
      <c r="D16" s="19">
        <v>682.998023</v>
      </c>
      <c r="E16" s="20">
        <f t="shared" si="0"/>
        <v>357.746203</v>
      </c>
      <c r="F16" s="20">
        <f t="shared" si="1"/>
        <v>109.990530721704</v>
      </c>
    </row>
    <row r="17" ht="30" customHeight="1" spans="1:6">
      <c r="A17" s="17">
        <v>215</v>
      </c>
      <c r="B17" s="18" t="s">
        <v>21</v>
      </c>
      <c r="C17" s="19">
        <v>100</v>
      </c>
      <c r="D17" s="19">
        <v>403</v>
      </c>
      <c r="E17" s="20">
        <f t="shared" si="0"/>
        <v>303</v>
      </c>
      <c r="F17" s="20">
        <f t="shared" si="1"/>
        <v>303</v>
      </c>
    </row>
    <row r="18" ht="30" customHeight="1" spans="1:6">
      <c r="A18" s="17">
        <v>216</v>
      </c>
      <c r="B18" s="18" t="s">
        <v>22</v>
      </c>
      <c r="C18" s="19">
        <v>263.714018</v>
      </c>
      <c r="D18" s="19">
        <v>209.93566</v>
      </c>
      <c r="E18" s="20">
        <f t="shared" si="0"/>
        <v>-53.778358</v>
      </c>
      <c r="F18" s="20">
        <f t="shared" si="1"/>
        <v>-20.3926808320064</v>
      </c>
    </row>
    <row r="19" ht="30" customHeight="1" spans="1:6">
      <c r="A19" s="17">
        <v>217</v>
      </c>
      <c r="B19" s="18" t="s">
        <v>23</v>
      </c>
      <c r="C19" s="19"/>
      <c r="D19" s="19">
        <v>0</v>
      </c>
      <c r="E19" s="20">
        <f t="shared" si="0"/>
        <v>0</v>
      </c>
      <c r="F19" s="20"/>
    </row>
    <row r="20" ht="30" customHeight="1" spans="1:6">
      <c r="A20" s="17">
        <v>220</v>
      </c>
      <c r="B20" s="18" t="s">
        <v>24</v>
      </c>
      <c r="C20" s="19">
        <v>469.809608</v>
      </c>
      <c r="D20" s="19">
        <v>302.869007</v>
      </c>
      <c r="E20" s="20">
        <f t="shared" si="0"/>
        <v>-166.940601</v>
      </c>
      <c r="F20" s="20">
        <f t="shared" ref="F20:F24" si="2">E20/C20*100</f>
        <v>-35.5336711206638</v>
      </c>
    </row>
    <row r="21" ht="30" customHeight="1" spans="1:6">
      <c r="A21" s="17">
        <v>221</v>
      </c>
      <c r="B21" s="18" t="s">
        <v>25</v>
      </c>
      <c r="C21" s="19">
        <v>2268.470772</v>
      </c>
      <c r="D21" s="19">
        <v>2476.844292</v>
      </c>
      <c r="E21" s="20">
        <f t="shared" si="0"/>
        <v>208.37352</v>
      </c>
      <c r="F21" s="20">
        <f t="shared" si="2"/>
        <v>9.18563829748123</v>
      </c>
    </row>
    <row r="22" ht="30" customHeight="1" spans="1:6">
      <c r="A22" s="17">
        <v>222</v>
      </c>
      <c r="B22" s="18" t="s">
        <v>26</v>
      </c>
      <c r="C22" s="19">
        <v>41.5</v>
      </c>
      <c r="D22" s="19">
        <v>70</v>
      </c>
      <c r="E22" s="20">
        <f t="shared" si="0"/>
        <v>28.5</v>
      </c>
      <c r="F22" s="20">
        <f t="shared" si="2"/>
        <v>68.6746987951807</v>
      </c>
    </row>
    <row r="23" ht="30" customHeight="1" spans="1:6">
      <c r="A23" s="17">
        <v>224</v>
      </c>
      <c r="B23" s="18" t="s">
        <v>27</v>
      </c>
      <c r="C23" s="19">
        <v>913.49351</v>
      </c>
      <c r="D23" s="19">
        <v>1422.10659</v>
      </c>
      <c r="E23" s="20">
        <f t="shared" si="0"/>
        <v>508.61308</v>
      </c>
      <c r="F23" s="20">
        <f t="shared" si="2"/>
        <v>55.6777989588563</v>
      </c>
    </row>
    <row r="24" ht="30" customHeight="1" spans="1:6">
      <c r="A24" s="21">
        <v>227</v>
      </c>
      <c r="B24" s="18" t="s">
        <v>28</v>
      </c>
      <c r="C24" s="19">
        <v>1752</v>
      </c>
      <c r="D24" s="22">
        <v>1500</v>
      </c>
      <c r="E24" s="20">
        <f t="shared" si="0"/>
        <v>-252</v>
      </c>
      <c r="F24" s="20">
        <f t="shared" si="2"/>
        <v>-14.3835616438356</v>
      </c>
    </row>
    <row r="25" ht="30" customHeight="1" spans="1:6">
      <c r="A25" s="17">
        <v>229</v>
      </c>
      <c r="B25" s="18" t="s">
        <v>29</v>
      </c>
      <c r="C25" s="19"/>
      <c r="D25" s="19">
        <v>1400</v>
      </c>
      <c r="E25" s="20">
        <f t="shared" si="0"/>
        <v>1400</v>
      </c>
      <c r="F25" s="20"/>
    </row>
    <row r="26" ht="30" customHeight="1" spans="1:6">
      <c r="A26" s="17">
        <v>232</v>
      </c>
      <c r="B26" s="18" t="s">
        <v>30</v>
      </c>
      <c r="C26" s="19">
        <v>6125</v>
      </c>
      <c r="D26" s="19">
        <v>7633</v>
      </c>
      <c r="E26" s="20">
        <f t="shared" si="0"/>
        <v>1508</v>
      </c>
      <c r="F26" s="20">
        <f>E26/C26*100</f>
        <v>24.6204081632653</v>
      </c>
    </row>
    <row r="27" ht="30" customHeight="1" spans="1:6">
      <c r="A27" s="21" t="s">
        <v>31</v>
      </c>
      <c r="B27" s="21"/>
      <c r="C27" s="23">
        <f>SUM(C5:C26)</f>
        <v>148415</v>
      </c>
      <c r="D27" s="24">
        <f>SUM(D5:D26)</f>
        <v>149575.251733</v>
      </c>
      <c r="E27" s="24">
        <f>SUM(E5:E26)</f>
        <v>1160.25173299999</v>
      </c>
      <c r="F27" s="20">
        <f>E27/C27*100</f>
        <v>0.78176177138429</v>
      </c>
    </row>
    <row r="28" spans="1:6">
      <c r="A28" s="25"/>
      <c r="B28" s="26"/>
      <c r="C28" s="25"/>
      <c r="D28" s="27"/>
      <c r="E28" s="25"/>
      <c r="F28" s="25"/>
    </row>
    <row r="29" spans="1:6">
      <c r="A29" s="25"/>
      <c r="B29" s="26"/>
      <c r="C29" s="25"/>
      <c r="D29" s="27"/>
      <c r="E29" s="25"/>
      <c r="F29" s="25"/>
    </row>
  </sheetData>
  <mergeCells count="3">
    <mergeCell ref="A2:F2"/>
    <mergeCell ref="E3:F3"/>
    <mergeCell ref="A27:B27"/>
  </mergeCells>
  <printOptions horizontalCentered="1"/>
  <pageMargins left="0.428472222222222" right="0.393055555555556" top="0.547222222222222" bottom="0.436805555555556" header="0.550694444444444" footer="0.511805555555556"/>
  <pageSetup paperSize="9" firstPageNumber="7" fitToHeight="0" orientation="portrait" useFirstPageNumber="1" horizontalDpi="600"/>
  <headerFooter>
    <oddFooter>&amp;C5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表5-2026年一般公共预算支出预算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</dc:creator>
  <cp:lastModifiedBy>ASD</cp:lastModifiedBy>
  <dcterms:created xsi:type="dcterms:W3CDTF">2026-05-12T07:26:44Z</dcterms:created>
  <dcterms:modified xsi:type="dcterms:W3CDTF">2026-05-12T07:34:54Z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